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3335" yWindow="65521" windowWidth="13365" windowHeight="8805" activeTab="0"/>
  </bookViews>
  <sheets>
    <sheet name="Spiele" sheetId="1" r:id="rId1"/>
  </sheets>
  <definedNames/>
  <calcPr fullCalcOnLoad="1"/>
</workbook>
</file>

<file path=xl/comments1.xml><?xml version="1.0" encoding="utf-8"?>
<comments xmlns="http://schemas.openxmlformats.org/spreadsheetml/2006/main">
  <authors>
    <author>HA</author>
  </authors>
  <commentList>
    <comment ref="J3" authorId="0">
      <text>
        <r>
          <rPr>
            <sz val="10"/>
            <rFont val="Tahoma"/>
            <family val="2"/>
          </rPr>
          <t xml:space="preserve">Spalten für Ihren 
S p i e l t i p p
</t>
        </r>
      </text>
    </comment>
    <comment ref="L3" authorId="0">
      <text>
        <r>
          <rPr>
            <sz val="10"/>
            <rFont val="Tahoma"/>
            <family val="2"/>
          </rPr>
          <t>E i n s a t z  und  F a k t o r :
Damit legen Sie den Einsatz für das betreffende Spiel fest. Falls Sie richtig getippt haben, multipliziert sich Ihr Punktgewinn mit diesem Faktor. 
Möglich ist "0" (dieses Spiel nicht mitmachen) bis maximal "5". Beachten Sie aber, dass Sie nur insgesamt 128 Einsätze spielen dürfen, also im Durchschnitt 2 pro Spiel.
Wie teuer ein Einsatz ist, vereinbaren Sie vor der Wette mit Ihrem Wettleiter.
Wenn Sie (und alle anderen Mitspieler) in Absprache mit dem Wettleiter  o h n e  Faktorpunkte wetten wollen, belassen Sie überall die "1".</t>
        </r>
      </text>
    </comment>
    <comment ref="M3" authorId="0">
      <text>
        <r>
          <rPr>
            <sz val="9"/>
            <rFont val="Tahoma"/>
            <family val="0"/>
          </rPr>
          <t>Punkt für 
korrekten Trend</t>
        </r>
      </text>
    </comment>
    <comment ref="N3" authorId="0">
      <text>
        <r>
          <rPr>
            <sz val="9"/>
            <rFont val="Tahoma"/>
            <family val="0"/>
          </rPr>
          <t xml:space="preserve">Punkt für korrekte
Tordifferenz
</t>
        </r>
      </text>
    </comment>
    <comment ref="O3" authorId="0">
      <text>
        <r>
          <rPr>
            <sz val="9"/>
            <rFont val="Tahoma"/>
            <family val="2"/>
          </rPr>
          <t>Punkt für hohe Torzahl (fünf Tore oder mehr nach Kantersieg oder Elfmeterschießen)</t>
        </r>
        <r>
          <rPr>
            <sz val="9"/>
            <rFont val="Tahoma"/>
            <family val="0"/>
          </rPr>
          <t xml:space="preserve">
</t>
        </r>
      </text>
    </comment>
    <comment ref="P3" authorId="0">
      <text>
        <r>
          <rPr>
            <sz val="9"/>
            <rFont val="Tahoma"/>
            <family val="0"/>
          </rPr>
          <t xml:space="preserve">Punkt für exakten Tipp
</t>
        </r>
      </text>
    </comment>
    <comment ref="Q3" authorId="0">
      <text>
        <r>
          <rPr>
            <sz val="9"/>
            <rFont val="Tahoma"/>
            <family val="0"/>
          </rPr>
          <t xml:space="preserve">Gewinnpunkte für dieses Spiel (multipliziert mit 
Einsatz [=Faktor])
</t>
        </r>
      </text>
    </comment>
    <comment ref="H3" authorId="0">
      <text>
        <r>
          <rPr>
            <sz val="10"/>
            <rFont val="Tahoma"/>
            <family val="2"/>
          </rPr>
          <t>Spalten für das 
r e a l e  Ergebnis</t>
        </r>
        <r>
          <rPr>
            <sz val="9"/>
            <rFont val="Tahoma"/>
            <family val="0"/>
          </rPr>
          <t xml:space="preserve">
</t>
        </r>
      </text>
    </comment>
  </commentList>
</comments>
</file>

<file path=xl/sharedStrings.xml><?xml version="1.0" encoding="utf-8"?>
<sst xmlns="http://schemas.openxmlformats.org/spreadsheetml/2006/main" count="413" uniqueCount="153">
  <si>
    <t>A</t>
  </si>
  <si>
    <t>B</t>
  </si>
  <si>
    <t>C</t>
  </si>
  <si>
    <t>D</t>
  </si>
  <si>
    <t>Datum</t>
  </si>
  <si>
    <t>Zeit</t>
  </si>
  <si>
    <t>Ort</t>
  </si>
  <si>
    <t>Gruppe</t>
  </si>
  <si>
    <t>Spanien</t>
  </si>
  <si>
    <t>Portugal</t>
  </si>
  <si>
    <t>Kroatien</t>
  </si>
  <si>
    <t>England</t>
  </si>
  <si>
    <t>Schweiz</t>
  </si>
  <si>
    <t>Frankreich</t>
  </si>
  <si>
    <t>Italien</t>
  </si>
  <si>
    <t>Schweden</t>
  </si>
  <si>
    <t>Niederlande</t>
  </si>
  <si>
    <t>Deutschland</t>
  </si>
  <si>
    <t>Ergebnis</t>
  </si>
  <si>
    <t>Tore</t>
  </si>
  <si>
    <t>Diff</t>
  </si>
  <si>
    <t>Vorrunden-Gruppen</t>
  </si>
  <si>
    <t>Viertelfinale 1</t>
  </si>
  <si>
    <t>Viertelfinale 2</t>
  </si>
  <si>
    <t>Viertelfinale 3</t>
  </si>
  <si>
    <t>Viertelfinale 4</t>
  </si>
  <si>
    <t>Halbfinale 1</t>
  </si>
  <si>
    <t>Halbfinale 2</t>
  </si>
  <si>
    <t>Finale</t>
  </si>
  <si>
    <t>*</t>
  </si>
  <si>
    <t>Pt.</t>
  </si>
  <si>
    <t>Tschechien</t>
  </si>
  <si>
    <t>Tipp</t>
  </si>
  <si>
    <t>Pte</t>
  </si>
  <si>
    <t>Fr, 09.Juni</t>
  </si>
  <si>
    <t>München</t>
  </si>
  <si>
    <t>Gruppe A</t>
  </si>
  <si>
    <t>Costa Rica</t>
  </si>
  <si>
    <t>Gelsenkirchen</t>
  </si>
  <si>
    <t>Polen</t>
  </si>
  <si>
    <t>Ecuador</t>
  </si>
  <si>
    <t>Sa, 10.Juni</t>
  </si>
  <si>
    <t>Frankfurt</t>
  </si>
  <si>
    <t>Gruppe B</t>
  </si>
  <si>
    <t>Paraguay</t>
  </si>
  <si>
    <t>Dortmund</t>
  </si>
  <si>
    <t>Trinidad &amp; Tobago</t>
  </si>
  <si>
    <t>Hamburg</t>
  </si>
  <si>
    <t>Gruppe C</t>
  </si>
  <si>
    <t>Argentinien</t>
  </si>
  <si>
    <t>Elfenbeinküste</t>
  </si>
  <si>
    <t>So, 11.Juni</t>
  </si>
  <si>
    <t>Leipzig</t>
  </si>
  <si>
    <t>Nürnberg</t>
  </si>
  <si>
    <t>Gruppe D</t>
  </si>
  <si>
    <t>Mexiko</t>
  </si>
  <si>
    <t>Iran</t>
  </si>
  <si>
    <t>Köln</t>
  </si>
  <si>
    <t>Angola</t>
  </si>
  <si>
    <t>Mo, 12.Juni</t>
  </si>
  <si>
    <t>Hannover</t>
  </si>
  <si>
    <t>Gruppe E</t>
  </si>
  <si>
    <t>Ghana</t>
  </si>
  <si>
    <t>USA</t>
  </si>
  <si>
    <t>Di, 13.Juni</t>
  </si>
  <si>
    <t>Berlin</t>
  </si>
  <si>
    <t>Gruppe F</t>
  </si>
  <si>
    <t>Brasilien</t>
  </si>
  <si>
    <t>Kaiserslautern</t>
  </si>
  <si>
    <t>Australien</t>
  </si>
  <si>
    <t>Japan</t>
  </si>
  <si>
    <t>Stuttgart</t>
  </si>
  <si>
    <t>Gruppe G</t>
  </si>
  <si>
    <t>Südkorea</t>
  </si>
  <si>
    <t>Togo</t>
  </si>
  <si>
    <t>Mi, 14.Juni</t>
  </si>
  <si>
    <t>Gruppe H</t>
  </si>
  <si>
    <t>Ukraine</t>
  </si>
  <si>
    <t>Tunesien</t>
  </si>
  <si>
    <t>Saudi-Arabien</t>
  </si>
  <si>
    <t>Do, 15.Juni</t>
  </si>
  <si>
    <t>Fr, 16.Juni</t>
  </si>
  <si>
    <t>Sa, 17.Juni</t>
  </si>
  <si>
    <t>So, 18.Juni</t>
  </si>
  <si>
    <t>Mo, 19.Juni</t>
  </si>
  <si>
    <t>Di, 20.Juni</t>
  </si>
  <si>
    <t>Mi, 21.Juni</t>
  </si>
  <si>
    <t>Do, 22.Juni</t>
  </si>
  <si>
    <t>Fr, 23.Juni</t>
  </si>
  <si>
    <t>Sa, 24.Juni</t>
  </si>
  <si>
    <t>Achtelfinale 1</t>
  </si>
  <si>
    <t>Erster Gruppe A</t>
  </si>
  <si>
    <t>Zweiter Gruppe B</t>
  </si>
  <si>
    <t>So, 24.Juni</t>
  </si>
  <si>
    <t>Achtelfinale 2</t>
  </si>
  <si>
    <t>Erster Gruppe C</t>
  </si>
  <si>
    <t>Zweiter Gruppe D</t>
  </si>
  <si>
    <t>So, 25.Juni</t>
  </si>
  <si>
    <t>Achtelfinale 3</t>
  </si>
  <si>
    <t>Erster Gruppe B</t>
  </si>
  <si>
    <t>Zweiter Gruppe A</t>
  </si>
  <si>
    <t>Mo, 25.Juni</t>
  </si>
  <si>
    <t>Achtelfinale 4</t>
  </si>
  <si>
    <t>Erster Gruppe D</t>
  </si>
  <si>
    <t>Zweiter Gruppe C</t>
  </si>
  <si>
    <t>Mo, 26.Juni</t>
  </si>
  <si>
    <t>Achtelfinale 5</t>
  </si>
  <si>
    <t>Erster Gruppe E</t>
  </si>
  <si>
    <t>Zweiter Gruppe F</t>
  </si>
  <si>
    <t>Di, 26.Juni</t>
  </si>
  <si>
    <t>Achtelfinale 6</t>
  </si>
  <si>
    <t>Erster Gruppe G</t>
  </si>
  <si>
    <t>Zweiter Gruppe H</t>
  </si>
  <si>
    <t>Di, 27.Juni</t>
  </si>
  <si>
    <t>Achtelfinale 7</t>
  </si>
  <si>
    <t>Erster Gruppe F</t>
  </si>
  <si>
    <t>Zweiter Gruppe E</t>
  </si>
  <si>
    <t>Achtelfinale 8</t>
  </si>
  <si>
    <t>Erster Gruppe H</t>
  </si>
  <si>
    <t>Zweiter Gruppe G</t>
  </si>
  <si>
    <t>Fr, 30.Juni</t>
  </si>
  <si>
    <t>Sa, 01.Juli</t>
  </si>
  <si>
    <t>Di, 04.Juli</t>
  </si>
  <si>
    <t>Mi, 05.Juli</t>
  </si>
  <si>
    <t>Sa, 08.Juli</t>
  </si>
  <si>
    <t>Verlierer Halbfinale 1</t>
  </si>
  <si>
    <t>Verlierer Halbfinale 2</t>
  </si>
  <si>
    <t>So, 09.Juli</t>
  </si>
  <si>
    <t>Sieger Halbfinale 1</t>
  </si>
  <si>
    <t>Sieger Halbfinale 2</t>
  </si>
  <si>
    <t>Serbien &amp; Montenegro</t>
  </si>
  <si>
    <t>E</t>
  </si>
  <si>
    <t>F</t>
  </si>
  <si>
    <t>G</t>
  </si>
  <si>
    <t>H</t>
  </si>
  <si>
    <t>Finale (3. Platz)</t>
  </si>
  <si>
    <t xml:space="preserve">             Fussball-Weltmeisterschaft 2006</t>
  </si>
  <si>
    <t>Sieger Achtelfinale  1</t>
  </si>
  <si>
    <t>Sieger Achtelfinale  2</t>
  </si>
  <si>
    <t>Sieger Achtelfinale  5</t>
  </si>
  <si>
    <t>Sieger Achtelfinale  6</t>
  </si>
  <si>
    <t>Sieger Achtelfinale  3</t>
  </si>
  <si>
    <t>Sieger Achtelfinale  4</t>
  </si>
  <si>
    <t>Sieger Achtelfinale  7</t>
  </si>
  <si>
    <t>Sieger Achtelfinale  8</t>
  </si>
  <si>
    <t>Sieger Viertelfinale  1</t>
  </si>
  <si>
    <t>Sieger Viertelfinale  2</t>
  </si>
  <si>
    <t>Sieger Viertelfinale  3</t>
  </si>
  <si>
    <t>Sieger Viertelfinale  4</t>
  </si>
  <si>
    <t>kleines Finale</t>
  </si>
  <si>
    <t>Sp.</t>
  </si>
  <si>
    <t>Pfeffer Heiner (401)</t>
  </si>
  <si>
    <t>heiner@pfeffers.de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</si>
</sst>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dd/mm/yy"/>
    <numFmt numFmtId="176" formatCode="mmm\ yyyy"/>
    <numFmt numFmtId="177" formatCode="d/\ mmm/\ yyyy"/>
    <numFmt numFmtId="178" formatCode="d/m"/>
    <numFmt numFmtId="179" formatCode="d/\ mmm"/>
  </numFmts>
  <fonts count="22">
    <font>
      <sz val="11"/>
      <name val="Arial"/>
      <family val="0"/>
    </font>
    <font>
      <sz val="10"/>
      <name val="Arial"/>
      <family val="2"/>
    </font>
    <font>
      <b/>
      <sz val="11"/>
      <name val="Arial"/>
      <family val="2"/>
    </font>
    <font>
      <u val="single"/>
      <sz val="10"/>
      <color indexed="36"/>
      <name val="Arial"/>
      <family val="0"/>
    </font>
    <font>
      <u val="single"/>
      <sz val="10"/>
      <color indexed="12"/>
      <name val="Arial"/>
      <family val="0"/>
    </font>
    <font>
      <b/>
      <sz val="11"/>
      <color indexed="9"/>
      <name val="Arial"/>
      <family val="2"/>
    </font>
    <font>
      <b/>
      <sz val="9"/>
      <name val="Arial"/>
      <family val="2"/>
    </font>
    <font>
      <sz val="9"/>
      <name val="Arial"/>
      <family val="2"/>
    </font>
    <font>
      <sz val="10"/>
      <color indexed="9"/>
      <name val="Arial"/>
      <family val="2"/>
    </font>
    <font>
      <sz val="10"/>
      <color indexed="8"/>
      <name val="Arial"/>
      <family val="2"/>
    </font>
    <font>
      <sz val="8"/>
      <name val="Arial"/>
      <family val="2"/>
    </font>
    <font>
      <sz val="8"/>
      <color indexed="9"/>
      <name val="Arial"/>
      <family val="2"/>
    </font>
    <font>
      <sz val="8"/>
      <color indexed="8"/>
      <name val="Arial"/>
      <family val="2"/>
    </font>
    <font>
      <sz val="9"/>
      <color indexed="9"/>
      <name val="Arial"/>
      <family val="2"/>
    </font>
    <font>
      <b/>
      <sz val="16"/>
      <color indexed="9"/>
      <name val="Arial"/>
      <family val="2"/>
    </font>
    <font>
      <sz val="16"/>
      <color indexed="9"/>
      <name val="Tahoma"/>
      <family val="2"/>
    </font>
    <font>
      <b/>
      <sz val="10"/>
      <name val="Arial"/>
      <family val="2"/>
    </font>
    <font>
      <b/>
      <sz val="9"/>
      <color indexed="9"/>
      <name val="Arial"/>
      <family val="2"/>
    </font>
    <font>
      <sz val="11"/>
      <color indexed="9"/>
      <name val="Tahoma"/>
      <family val="2"/>
    </font>
    <font>
      <sz val="9"/>
      <name val="Tahoma"/>
      <family val="0"/>
    </font>
    <font>
      <sz val="10"/>
      <name val="Tahoma"/>
      <family val="2"/>
    </font>
    <font>
      <b/>
      <sz val="8"/>
      <name val="Arial"/>
      <family val="2"/>
    </font>
  </fonts>
  <fills count="12">
    <fill>
      <patternFill/>
    </fill>
    <fill>
      <patternFill patternType="gray125"/>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57"/>
        <bgColor indexed="64"/>
      </patternFill>
    </fill>
    <fill>
      <patternFill patternType="solid">
        <fgColor indexed="10"/>
        <bgColor indexed="64"/>
      </patternFill>
    </fill>
    <fill>
      <patternFill patternType="solid">
        <fgColor indexed="30"/>
        <bgColor indexed="64"/>
      </patternFill>
    </fill>
    <fill>
      <patternFill patternType="solid">
        <fgColor indexed="18"/>
        <bgColor indexed="64"/>
      </patternFill>
    </fill>
    <fill>
      <patternFill patternType="solid">
        <fgColor indexed="51"/>
        <bgColor indexed="64"/>
      </patternFill>
    </fill>
  </fills>
  <borders count="6">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pplyProtection="1">
      <alignment/>
      <protection hidden="1"/>
    </xf>
    <xf numFmtId="0" fontId="0" fillId="0" borderId="0" xfId="0" applyFill="1" applyAlignment="1">
      <alignment/>
    </xf>
    <xf numFmtId="0" fontId="2" fillId="0" borderId="0" xfId="0" applyFont="1" applyFill="1" applyAlignment="1" applyProtection="1">
      <alignment vertical="top"/>
      <protection hidden="1"/>
    </xf>
    <xf numFmtId="0" fontId="0" fillId="0" borderId="0" xfId="0" applyFont="1" applyFill="1" applyAlignment="1">
      <alignment vertical="center"/>
    </xf>
    <xf numFmtId="0" fontId="0" fillId="0" borderId="0" xfId="0" applyFill="1" applyAlignment="1" applyProtection="1">
      <alignment vertical="center"/>
      <protection hidden="1"/>
    </xf>
    <xf numFmtId="0" fontId="0" fillId="0" borderId="0" xfId="0" applyFill="1" applyAlignment="1">
      <alignment/>
    </xf>
    <xf numFmtId="0" fontId="0" fillId="2" borderId="0" xfId="0" applyFill="1" applyAlignment="1" applyProtection="1">
      <alignment/>
      <protection hidden="1"/>
    </xf>
    <xf numFmtId="0" fontId="5" fillId="3" borderId="0" xfId="0" applyFont="1" applyFill="1" applyAlignment="1" applyProtection="1">
      <alignment horizontal="center"/>
      <protection hidden="1"/>
    </xf>
    <xf numFmtId="0" fontId="1" fillId="4" borderId="0" xfId="0" applyFont="1" applyFill="1" applyAlignment="1" applyProtection="1">
      <alignment/>
      <protection hidden="1"/>
    </xf>
    <xf numFmtId="0" fontId="7" fillId="4" borderId="0" xfId="0" applyFont="1" applyFill="1" applyAlignment="1" applyProtection="1">
      <alignment horizontal="center"/>
      <protection hidden="1"/>
    </xf>
    <xf numFmtId="0" fontId="6" fillId="4" borderId="0" xfId="0" applyFont="1" applyFill="1" applyAlignment="1" applyProtection="1">
      <alignment horizontal="center"/>
      <protection hidden="1"/>
    </xf>
    <xf numFmtId="20" fontId="10" fillId="4" borderId="0" xfId="0" applyNumberFormat="1" applyFont="1" applyFill="1" applyAlignment="1">
      <alignment horizontal="center"/>
    </xf>
    <xf numFmtId="0" fontId="10" fillId="4" borderId="0" xfId="0" applyFont="1" applyFill="1" applyAlignment="1">
      <alignment/>
    </xf>
    <xf numFmtId="0" fontId="1" fillId="4" borderId="0" xfId="0" applyFont="1" applyFill="1" applyAlignment="1">
      <alignment/>
    </xf>
    <xf numFmtId="20" fontId="10" fillId="4" borderId="1" xfId="0" applyNumberFormat="1" applyFont="1" applyFill="1" applyBorder="1" applyAlignment="1">
      <alignment horizontal="center"/>
    </xf>
    <xf numFmtId="0" fontId="10" fillId="4" borderId="1" xfId="0" applyFont="1" applyFill="1" applyBorder="1" applyAlignment="1">
      <alignment/>
    </xf>
    <xf numFmtId="0" fontId="1" fillId="4" borderId="1" xfId="0" applyFont="1" applyFill="1" applyBorder="1" applyAlignment="1">
      <alignment/>
    </xf>
    <xf numFmtId="0" fontId="1" fillId="4" borderId="2" xfId="0" applyFont="1" applyFill="1" applyBorder="1" applyAlignment="1">
      <alignment/>
    </xf>
    <xf numFmtId="20" fontId="10" fillId="4" borderId="3" xfId="0" applyNumberFormat="1" applyFont="1" applyFill="1" applyBorder="1" applyAlignment="1">
      <alignment horizontal="center"/>
    </xf>
    <xf numFmtId="0" fontId="10" fillId="4" borderId="3" xfId="0" applyFont="1" applyFill="1" applyBorder="1" applyAlignment="1">
      <alignment/>
    </xf>
    <xf numFmtId="0" fontId="1" fillId="4" borderId="3" xfId="0" applyFont="1" applyFill="1" applyBorder="1" applyAlignment="1">
      <alignment/>
    </xf>
    <xf numFmtId="0" fontId="1" fillId="4" borderId="4" xfId="0" applyFont="1" applyFill="1" applyBorder="1" applyAlignment="1">
      <alignment/>
    </xf>
    <xf numFmtId="20" fontId="10" fillId="5" borderId="0" xfId="0" applyNumberFormat="1" applyFont="1" applyFill="1" applyAlignment="1">
      <alignment horizontal="center"/>
    </xf>
    <xf numFmtId="0" fontId="10" fillId="5" borderId="0" xfId="0" applyFont="1" applyFill="1" applyAlignment="1">
      <alignment/>
    </xf>
    <xf numFmtId="0" fontId="1" fillId="5" borderId="0" xfId="0" applyFont="1" applyFill="1" applyAlignment="1">
      <alignment/>
    </xf>
    <xf numFmtId="20" fontId="11" fillId="6" borderId="0" xfId="0" applyNumberFormat="1" applyFont="1" applyFill="1" applyAlignment="1">
      <alignment horizontal="center"/>
    </xf>
    <xf numFmtId="0" fontId="11" fillId="6" borderId="0" xfId="0" applyFont="1" applyFill="1" applyAlignment="1">
      <alignment/>
    </xf>
    <xf numFmtId="0" fontId="8" fillId="6" borderId="0" xfId="0" applyFont="1" applyFill="1" applyAlignment="1">
      <alignment/>
    </xf>
    <xf numFmtId="20" fontId="11" fillId="7" borderId="0" xfId="0" applyNumberFormat="1" applyFont="1" applyFill="1" applyAlignment="1">
      <alignment horizontal="center"/>
    </xf>
    <xf numFmtId="0" fontId="11" fillId="7" borderId="0" xfId="0" applyFont="1" applyFill="1" applyAlignment="1">
      <alignment/>
    </xf>
    <xf numFmtId="0" fontId="8" fillId="7" borderId="0" xfId="0" applyFont="1" applyFill="1" applyAlignment="1">
      <alignment/>
    </xf>
    <xf numFmtId="20" fontId="11" fillId="8" borderId="0" xfId="0" applyNumberFormat="1" applyFont="1" applyFill="1" applyAlignment="1">
      <alignment horizontal="center"/>
    </xf>
    <xf numFmtId="0" fontId="11" fillId="8" borderId="0" xfId="0" applyFont="1" applyFill="1" applyAlignment="1">
      <alignment/>
    </xf>
    <xf numFmtId="0" fontId="8" fillId="8" borderId="0" xfId="0" applyFont="1" applyFill="1" applyAlignment="1">
      <alignment/>
    </xf>
    <xf numFmtId="0" fontId="13" fillId="9" borderId="0" xfId="0" applyFont="1" applyFill="1" applyAlignment="1">
      <alignment horizontal="center"/>
    </xf>
    <xf numFmtId="0" fontId="8" fillId="9" borderId="0" xfId="0" applyFont="1" applyFill="1" applyAlignment="1">
      <alignment/>
    </xf>
    <xf numFmtId="0" fontId="8" fillId="9" borderId="0" xfId="0" applyFont="1" applyFill="1" applyAlignment="1">
      <alignment horizontal="center"/>
    </xf>
    <xf numFmtId="0" fontId="7" fillId="0" borderId="0" xfId="0" applyFont="1" applyAlignment="1">
      <alignment horizontal="center"/>
    </xf>
    <xf numFmtId="0" fontId="1" fillId="2" borderId="0" xfId="0" applyFont="1" applyFill="1" applyBorder="1" applyAlignment="1" applyProtection="1">
      <alignment horizontal="center"/>
      <protection locked="0"/>
    </xf>
    <xf numFmtId="0" fontId="16" fillId="0" borderId="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2" borderId="0" xfId="0" applyFont="1" applyFill="1" applyAlignment="1" applyProtection="1">
      <alignment/>
      <protection hidden="1"/>
    </xf>
    <xf numFmtId="0" fontId="1" fillId="2" borderId="0" xfId="0" applyFont="1" applyFill="1" applyAlignment="1" applyProtection="1">
      <alignment horizontal="center"/>
      <protection hidden="1"/>
    </xf>
    <xf numFmtId="0" fontId="13" fillId="9" borderId="0" xfId="0" applyFont="1" applyFill="1" applyAlignment="1">
      <alignment horizontal="center" vertical="center"/>
    </xf>
    <xf numFmtId="0" fontId="13" fillId="9" borderId="0" xfId="0" applyFont="1" applyFill="1" applyAlignment="1" applyProtection="1">
      <alignment horizontal="center" vertical="center"/>
      <protection/>
    </xf>
    <xf numFmtId="0" fontId="13" fillId="9" borderId="0" xfId="0" applyFont="1" applyFill="1" applyAlignment="1" applyProtection="1">
      <alignment vertical="center"/>
      <protection/>
    </xf>
    <xf numFmtId="0" fontId="8" fillId="9" borderId="0" xfId="0" applyFont="1" applyFill="1" applyAlignment="1" applyProtection="1">
      <alignment vertical="center"/>
      <protection/>
    </xf>
    <xf numFmtId="0" fontId="8" fillId="9" borderId="0"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0" xfId="0" applyFont="1" applyFill="1" applyBorder="1" applyAlignment="1" quotePrefix="1">
      <alignment horizontal="center" vertical="center"/>
    </xf>
    <xf numFmtId="0" fontId="1" fillId="9" borderId="0" xfId="0" applyFont="1" applyFill="1" applyAlignment="1">
      <alignment vertical="center"/>
    </xf>
    <xf numFmtId="0" fontId="2" fillId="0" borderId="0" xfId="0" applyFont="1" applyFill="1" applyAlignment="1" applyProtection="1">
      <alignment vertical="center"/>
      <protection hidden="1"/>
    </xf>
    <xf numFmtId="0" fontId="7" fillId="0" borderId="0" xfId="0" applyFont="1" applyAlignment="1">
      <alignment/>
    </xf>
    <xf numFmtId="0" fontId="7" fillId="0" borderId="0" xfId="0" applyFont="1" applyFill="1" applyBorder="1" applyAlignment="1" applyProtection="1">
      <alignment horizontal="center"/>
      <protection hidden="1"/>
    </xf>
    <xf numFmtId="0" fontId="17" fillId="10" borderId="0" xfId="0" applyFont="1" applyFill="1" applyAlignment="1">
      <alignment horizontal="center"/>
    </xf>
    <xf numFmtId="0" fontId="6" fillId="0" borderId="0" xfId="0" applyFont="1" applyFill="1" applyBorder="1" applyAlignment="1" applyProtection="1">
      <alignment horizontal="center"/>
      <protection hidden="1"/>
    </xf>
    <xf numFmtId="20" fontId="12" fillId="11" borderId="0" xfId="0" applyNumberFormat="1" applyFont="1" applyFill="1" applyAlignment="1">
      <alignment horizontal="center"/>
    </xf>
    <xf numFmtId="0" fontId="12" fillId="11" borderId="0" xfId="0" applyFont="1" applyFill="1" applyAlignment="1">
      <alignment/>
    </xf>
    <xf numFmtId="0" fontId="9" fillId="11" borderId="0" xfId="0" applyFont="1" applyFill="1" applyAlignment="1">
      <alignment/>
    </xf>
    <xf numFmtId="0" fontId="18" fillId="9" borderId="0" xfId="0" applyFont="1" applyFill="1" applyBorder="1" applyAlignment="1">
      <alignment horizontal="left" vertical="center"/>
    </xf>
    <xf numFmtId="0" fontId="8" fillId="9" borderId="0" xfId="0" applyFont="1" applyFill="1" applyAlignment="1">
      <alignment vertical="center"/>
    </xf>
    <xf numFmtId="0" fontId="0" fillId="0" borderId="0" xfId="0" applyAlignment="1">
      <alignment vertical="center"/>
    </xf>
    <xf numFmtId="0" fontId="7" fillId="5" borderId="0" xfId="0" applyFont="1" applyFill="1" applyAlignment="1">
      <alignment horizontal="center"/>
    </xf>
    <xf numFmtId="0" fontId="8" fillId="9" borderId="0" xfId="0" applyFont="1" applyFill="1" applyAlignment="1">
      <alignment/>
    </xf>
    <xf numFmtId="0" fontId="15" fillId="9" borderId="0" xfId="0" applyFont="1" applyFill="1" applyBorder="1" applyAlignment="1">
      <alignment horizontal="left" vertical="center"/>
    </xf>
    <xf numFmtId="0" fontId="13" fillId="9" borderId="3" xfId="0" applyFont="1" applyFill="1" applyBorder="1" applyAlignment="1">
      <alignment horizontal="center" vertical="center"/>
    </xf>
    <xf numFmtId="0" fontId="17" fillId="9" borderId="0" xfId="0" applyFont="1" applyFill="1" applyBorder="1" applyAlignment="1">
      <alignment horizontal="center" vertical="center"/>
    </xf>
    <xf numFmtId="0" fontId="14" fillId="9" borderId="0" xfId="0" applyFont="1" applyFill="1" applyBorder="1" applyAlignment="1">
      <alignment horizontal="left" vertical="center"/>
    </xf>
    <xf numFmtId="0" fontId="13" fillId="6" borderId="0" xfId="0" applyFont="1" applyFill="1" applyAlignment="1">
      <alignment horizontal="center"/>
    </xf>
    <xf numFmtId="0" fontId="13" fillId="8" borderId="0" xfId="0" applyFont="1" applyFill="1" applyAlignment="1">
      <alignment horizontal="center"/>
    </xf>
    <xf numFmtId="0" fontId="7" fillId="11" borderId="0" xfId="0" applyFont="1" applyFill="1" applyAlignment="1">
      <alignment horizontal="center"/>
    </xf>
    <xf numFmtId="0" fontId="13" fillId="7"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476250</xdr:colOff>
      <xdr:row>0</xdr:row>
      <xdr:rowOff>409575</xdr:rowOff>
    </xdr:to>
    <xdr:pic>
      <xdr:nvPicPr>
        <xdr:cNvPr id="1" name="Picture 17"/>
        <xdr:cNvPicPr preferRelativeResize="1">
          <a:picLocks noChangeAspect="1"/>
        </xdr:cNvPicPr>
      </xdr:nvPicPr>
      <xdr:blipFill>
        <a:blip r:embed="rId1"/>
        <a:stretch>
          <a:fillRect/>
        </a:stretch>
      </xdr:blipFill>
      <xdr:spPr>
        <a:xfrm>
          <a:off x="9525" y="0"/>
          <a:ext cx="685800" cy="409575"/>
        </a:xfrm>
        <a:prstGeom prst="rect">
          <a:avLst/>
        </a:prstGeom>
        <a:noFill/>
        <a:ln w="9525" cmpd="sng">
          <a:noFill/>
        </a:ln>
      </xdr:spPr>
    </xdr:pic>
    <xdr:clientData/>
  </xdr:twoCellAnchor>
  <xdr:twoCellAnchor>
    <xdr:from>
      <xdr:col>0</xdr:col>
      <xdr:colOff>9525</xdr:colOff>
      <xdr:row>1</xdr:row>
      <xdr:rowOff>0</xdr:rowOff>
    </xdr:from>
    <xdr:to>
      <xdr:col>24</xdr:col>
      <xdr:colOff>47625</xdr:colOff>
      <xdr:row>1</xdr:row>
      <xdr:rowOff>257175</xdr:rowOff>
    </xdr:to>
    <xdr:pic>
      <xdr:nvPicPr>
        <xdr:cNvPr id="2" name="Sortieren"/>
        <xdr:cNvPicPr preferRelativeResize="1">
          <a:picLocks noChangeAspect="1"/>
        </xdr:cNvPicPr>
      </xdr:nvPicPr>
      <xdr:blipFill>
        <a:blip r:embed="rId2"/>
        <a:stretch>
          <a:fillRect/>
        </a:stretch>
      </xdr:blipFill>
      <xdr:spPr>
        <a:xfrm>
          <a:off x="9525" y="419100"/>
          <a:ext cx="9763125" cy="25717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oebering@web.de" TargetMode="External" /><Relationship Id="rId2" Type="http://schemas.openxmlformats.org/officeDocument/2006/relationships/hyperlink" Target="mailto:hdirscherl@pcwelt.de" TargetMode="External" /><Relationship Id="rId3" Type="http://schemas.openxmlformats.org/officeDocument/2006/relationships/hyperlink" Target="mailto:holgi@b-relaxed.de" TargetMode="External" /><Relationship Id="rId4" Type="http://schemas.openxmlformats.org/officeDocument/2006/relationships/hyperlink" Target="mailto:asmeilus@pcwelt.de" TargetMode="External" /><Relationship Id="rId5" Type="http://schemas.openxmlformats.org/officeDocument/2006/relationships/hyperlink" Target="mailto:jthoma@pcwelt.de" TargetMode="External" /><Relationship Id="rId6" Type="http://schemas.openxmlformats.org/officeDocument/2006/relationships/hyperlink" Target="mailto:stscherzer@idgmagazine.de" TargetMode="External" /><Relationship Id="rId7" Type="http://schemas.openxmlformats.org/officeDocument/2006/relationships/hyperlink" Target="mailto:dwolski@pcwelt.de" TargetMode="External" /><Relationship Id="rId8" Type="http://schemas.openxmlformats.org/officeDocument/2006/relationships/hyperlink" Target="mailto:te@pcwelt.de" TargetMode="External" /><Relationship Id="rId9" Type="http://schemas.openxmlformats.org/officeDocument/2006/relationships/hyperlink" Target="mailto:Swilleke@pcwelt.de" TargetMode="External" /><Relationship Id="rId10" Type="http://schemas.openxmlformats.org/officeDocument/2006/relationships/hyperlink" Target="mailto:pk@pcwelt.de" TargetMode="External" /><Relationship Id="rId11" Type="http://schemas.openxmlformats.org/officeDocument/2006/relationships/hyperlink" Target="mailto:cloebering@web.de" TargetMode="External" /><Relationship Id="rId12" Type="http://schemas.openxmlformats.org/officeDocument/2006/relationships/hyperlink" Target="mailto:hdirscherl@pcwelt.de" TargetMode="External" /><Relationship Id="rId13" Type="http://schemas.openxmlformats.org/officeDocument/2006/relationships/hyperlink" Target="mailto:holgi@b-relaxed.de" TargetMode="External" /><Relationship Id="rId14" Type="http://schemas.openxmlformats.org/officeDocument/2006/relationships/hyperlink" Target="mailto:asmeilus@pcwelt.de" TargetMode="External" /><Relationship Id="rId15" Type="http://schemas.openxmlformats.org/officeDocument/2006/relationships/hyperlink" Target="mailto:jthoma@pcwelt.de" TargetMode="External" /><Relationship Id="rId16" Type="http://schemas.openxmlformats.org/officeDocument/2006/relationships/hyperlink" Target="mailto:stscherzer@idgmagazine.de" TargetMode="External" /><Relationship Id="rId17" Type="http://schemas.openxmlformats.org/officeDocument/2006/relationships/hyperlink" Target="mailto:dwolski@pcwelt.de" TargetMode="External" /><Relationship Id="rId18" Type="http://schemas.openxmlformats.org/officeDocument/2006/relationships/hyperlink" Target="mailto:te@pcwelt.de" TargetMode="External" /><Relationship Id="rId19" Type="http://schemas.openxmlformats.org/officeDocument/2006/relationships/hyperlink" Target="mailto:Swilleke@pcwelt.de" TargetMode="External" /><Relationship Id="rId20" Type="http://schemas.openxmlformats.org/officeDocument/2006/relationships/hyperlink" Target="mailto:pk@pcwelt.de" TargetMode="External" /><Relationship Id="rId21" Type="http://schemas.openxmlformats.org/officeDocument/2006/relationships/hyperlink" Target="mailto:cloebering@web.de" TargetMode="External" /><Relationship Id="rId22" Type="http://schemas.openxmlformats.org/officeDocument/2006/relationships/hyperlink" Target="mailto:hdirscherl@pcwelt.de" TargetMode="External" /><Relationship Id="rId23" Type="http://schemas.openxmlformats.org/officeDocument/2006/relationships/hyperlink" Target="mailto:holgi@b-relaxed.de" TargetMode="External" /><Relationship Id="rId24" Type="http://schemas.openxmlformats.org/officeDocument/2006/relationships/hyperlink" Target="mailto:asmeilus@pcwelt.de" TargetMode="External" /><Relationship Id="rId25" Type="http://schemas.openxmlformats.org/officeDocument/2006/relationships/hyperlink" Target="mailto:jthoma@pcwelt.de" TargetMode="External" /><Relationship Id="rId26" Type="http://schemas.openxmlformats.org/officeDocument/2006/relationships/hyperlink" Target="mailto:stscherzer@idgmagazine.de" TargetMode="External" /><Relationship Id="rId27" Type="http://schemas.openxmlformats.org/officeDocument/2006/relationships/hyperlink" Target="mailto:dwolski@pcwelt.de" TargetMode="External" /><Relationship Id="rId28" Type="http://schemas.openxmlformats.org/officeDocument/2006/relationships/hyperlink" Target="mailto:te@pcwelt.de" TargetMode="External" /><Relationship Id="rId29" Type="http://schemas.openxmlformats.org/officeDocument/2006/relationships/hyperlink" Target="mailto:Swilleke@pcwelt.de" TargetMode="External" /><Relationship Id="rId30" Type="http://schemas.openxmlformats.org/officeDocument/2006/relationships/hyperlink" Target="mailto:pk@pcwelt.de"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drawing" Target="../drawings/drawing1.xm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IV683"/>
  <sheetViews>
    <sheetView showRowColHeaders="0" tabSelected="1" zoomScale="90" zoomScaleNormal="90" workbookViewId="0" topLeftCell="A1">
      <selection activeCell="L4" sqref="L4"/>
    </sheetView>
  </sheetViews>
  <sheetFormatPr defaultColWidth="11.00390625" defaultRowHeight="14.25" zeroHeight="1"/>
  <cols>
    <col min="1" max="1" width="2.875" style="2" customWidth="1"/>
    <col min="2" max="2" width="7.25390625" style="0" bestFit="1" customWidth="1"/>
    <col min="3" max="3" width="4.125" style="0" bestFit="1" customWidth="1"/>
    <col min="4" max="4" width="9.125" style="0" bestFit="1" customWidth="1"/>
    <col min="5" max="5" width="8.625" style="1" bestFit="1" customWidth="1"/>
    <col min="6" max="7" width="18.625" style="0" customWidth="1"/>
    <col min="8" max="9" width="3.00390625" style="0" customWidth="1"/>
    <col min="10" max="11" width="2.875" style="0" customWidth="1"/>
    <col min="12" max="12" width="3.25390625" style="1" customWidth="1"/>
    <col min="13" max="16" width="1.875" style="42" customWidth="1"/>
    <col min="17" max="17" width="3.25390625" style="0" customWidth="1"/>
    <col min="18" max="18" width="1.00390625" style="10" customWidth="1"/>
    <col min="19" max="19" width="2.25390625" style="0" customWidth="1"/>
    <col min="20" max="20" width="15.75390625" style="0" customWidth="1"/>
    <col min="21" max="21" width="4.50390625" style="0" customWidth="1"/>
    <col min="22" max="22" width="2.125" style="0" bestFit="1" customWidth="1"/>
    <col min="23" max="24" width="3.50390625" style="0" customWidth="1"/>
    <col min="25" max="25" width="1.00390625" style="0" customWidth="1"/>
    <col min="26" max="26" width="11.00390625" style="5" hidden="1" customWidth="1"/>
    <col min="27" max="27" width="16.125" style="3" hidden="1" customWidth="1"/>
    <col min="28" max="16384" width="11.00390625" style="3" hidden="1" customWidth="1"/>
  </cols>
  <sheetData>
    <row r="1" spans="1:256" s="5" customFormat="1" ht="33" customHeight="1">
      <c r="A1" s="69" t="s">
        <v>136</v>
      </c>
      <c r="B1" s="69"/>
      <c r="C1" s="69"/>
      <c r="D1" s="69"/>
      <c r="E1" s="69"/>
      <c r="F1" s="69"/>
      <c r="G1" s="69"/>
      <c r="H1" s="64" t="s">
        <v>151</v>
      </c>
      <c r="I1" s="64"/>
      <c r="J1" s="64"/>
      <c r="K1" s="64"/>
      <c r="L1" s="64"/>
      <c r="M1" s="64"/>
      <c r="N1" s="64"/>
      <c r="O1" s="64"/>
      <c r="P1" s="64"/>
      <c r="Q1" s="64"/>
      <c r="R1" s="64"/>
      <c r="S1" s="64" t="s">
        <v>152</v>
      </c>
      <c r="T1" s="64"/>
      <c r="U1" s="64"/>
      <c r="V1" s="64"/>
      <c r="W1" s="64"/>
      <c r="X1" s="64"/>
      <c r="Y1" s="6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9" customFormat="1" ht="21.75" customHeight="1">
      <c r="A2" s="72"/>
      <c r="B2" s="72"/>
      <c r="C2" s="72"/>
      <c r="D2" s="72"/>
      <c r="E2" s="72"/>
      <c r="F2" s="72"/>
      <c r="G2" s="72"/>
      <c r="H2" s="72"/>
      <c r="I2" s="72"/>
      <c r="J2" s="72"/>
      <c r="K2" s="72"/>
      <c r="L2" s="72"/>
      <c r="M2" s="72"/>
      <c r="N2" s="72"/>
      <c r="O2" s="72"/>
      <c r="P2" s="72"/>
      <c r="Q2" s="72"/>
      <c r="R2" s="72"/>
      <c r="S2" s="72"/>
      <c r="T2" s="72"/>
      <c r="U2" s="72"/>
      <c r="V2" s="72"/>
      <c r="W2" s="72"/>
      <c r="X2" s="72"/>
      <c r="Y2" s="72"/>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s="56" customFormat="1" ht="16.5" customHeight="1">
      <c r="A3" s="48" t="s">
        <v>150</v>
      </c>
      <c r="B3" s="49" t="s">
        <v>4</v>
      </c>
      <c r="C3" s="49" t="s">
        <v>5</v>
      </c>
      <c r="D3" s="49" t="s">
        <v>6</v>
      </c>
      <c r="E3" s="50" t="s">
        <v>7</v>
      </c>
      <c r="F3" s="51"/>
      <c r="G3" s="51"/>
      <c r="H3" s="70" t="s">
        <v>18</v>
      </c>
      <c r="I3" s="70"/>
      <c r="J3" s="71" t="s">
        <v>32</v>
      </c>
      <c r="K3" s="71"/>
      <c r="L3" s="52" t="s">
        <v>29</v>
      </c>
      <c r="M3" s="53"/>
      <c r="N3" s="53"/>
      <c r="O3" s="53"/>
      <c r="P3" s="54"/>
      <c r="Q3" s="52" t="s">
        <v>30</v>
      </c>
      <c r="R3" s="55"/>
      <c r="S3" s="65" t="s">
        <v>21</v>
      </c>
      <c r="T3" s="66"/>
      <c r="U3" s="66"/>
      <c r="V3" s="66"/>
      <c r="W3" s="66"/>
      <c r="X3" s="66"/>
      <c r="Y3" s="66"/>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5" customFormat="1" ht="14.25" customHeight="1">
      <c r="A4" s="48">
        <v>1</v>
      </c>
      <c r="B4" s="16" t="s">
        <v>34</v>
      </c>
      <c r="C4" s="16">
        <v>38877.75</v>
      </c>
      <c r="D4" s="17" t="s">
        <v>35</v>
      </c>
      <c r="E4" s="17" t="s">
        <v>36</v>
      </c>
      <c r="F4" s="18" t="s">
        <v>17</v>
      </c>
      <c r="G4" s="18" t="s">
        <v>37</v>
      </c>
      <c r="H4" s="44"/>
      <c r="I4" s="44"/>
      <c r="J4" s="45"/>
      <c r="K4" s="45"/>
      <c r="L4" s="43">
        <v>1</v>
      </c>
      <c r="M4" s="58">
        <f>IF(OR(H4="",J4=""),"",IF(AND(H4&gt;I4,J4&gt;K4),1,IF(AND(H4&lt;I4,J4&lt;K4),1,IF(AND(H4=I4,J4=K4),1,""))))</f>
      </c>
      <c r="N4" s="58">
        <f>IF(OR(H4="",J4=""),"",IF((H4-I4)=(J4-K4),1,""))</f>
      </c>
      <c r="O4" s="58">
        <f>IF(AND(H4+I4&gt;4,J4+K4&gt;4),IF(M4=1,1,""),"")</f>
      </c>
      <c r="P4" s="58">
        <f>IF(OR(H4="",J4=""),"",IF(AND(H4=J4,I4=K4),1,0))</f>
      </c>
      <c r="Q4" s="60">
        <f>SUM(M4:P4)*L4</f>
        <v>0</v>
      </c>
      <c r="R4" s="68"/>
      <c r="S4" s="11"/>
      <c r="T4" s="11"/>
      <c r="U4" s="46" t="s">
        <v>19</v>
      </c>
      <c r="V4" s="46"/>
      <c r="W4" s="46" t="s">
        <v>20</v>
      </c>
      <c r="X4" s="47" t="s">
        <v>33</v>
      </c>
      <c r="Y4" s="68"/>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5" customFormat="1" ht="14.25" customHeight="1">
      <c r="A5" s="48">
        <v>2</v>
      </c>
      <c r="B5" s="16" t="s">
        <v>34</v>
      </c>
      <c r="C5" s="16">
        <v>38877.875</v>
      </c>
      <c r="D5" s="17" t="s">
        <v>38</v>
      </c>
      <c r="E5" s="17" t="s">
        <v>36</v>
      </c>
      <c r="F5" s="18" t="s">
        <v>39</v>
      </c>
      <c r="G5" s="18" t="s">
        <v>40</v>
      </c>
      <c r="H5" s="44"/>
      <c r="I5" s="44"/>
      <c r="J5" s="45"/>
      <c r="K5" s="45"/>
      <c r="L5" s="43">
        <v>1</v>
      </c>
      <c r="M5" s="58">
        <f aca="true" t="shared" si="0" ref="M5:M35">IF(OR(H5="",J5=""),"",IF(AND(H5&gt;I5,J5&gt;K5),1,IF(AND(H5&lt;I5,J5&lt;K5),1,IF(AND(H5=I5,J5=K5),1,""))))</f>
      </c>
      <c r="N5" s="58">
        <f aca="true" t="shared" si="1" ref="N5:N35">IF(OR(H5="",J5=""),"",IF((H5-I5)=(J5-K5),1,""))</f>
      </c>
      <c r="O5" s="58">
        <f aca="true" t="shared" si="2" ref="O5:O35">IF(AND(H5+I5&gt;4,J5+K5&gt;4),IF(M5=1,1,""),"")</f>
      </c>
      <c r="P5" s="58">
        <f aca="true" t="shared" si="3" ref="P5:P35">IF(OR(H5="",J5=""),"",IF(AND(H5=J5,I5=K5),1,0))</f>
      </c>
      <c r="Q5" s="60">
        <f aca="true" t="shared" si="4" ref="Q5:Q35">SUM(M5:P5)*L5</f>
        <v>0</v>
      </c>
      <c r="R5" s="68"/>
      <c r="S5" s="12" t="s">
        <v>0</v>
      </c>
      <c r="T5" s="57" t="s">
        <v>37</v>
      </c>
      <c r="U5" s="14">
        <v>3</v>
      </c>
      <c r="V5" s="14">
        <v>2</v>
      </c>
      <c r="W5" s="14">
        <v>1</v>
      </c>
      <c r="X5" s="15">
        <v>3</v>
      </c>
      <c r="Y5" s="68"/>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5" customFormat="1" ht="14.25" customHeight="1">
      <c r="A6" s="48">
        <v>3</v>
      </c>
      <c r="B6" s="16" t="s">
        <v>41</v>
      </c>
      <c r="C6" s="16">
        <v>38878.625</v>
      </c>
      <c r="D6" s="17" t="s">
        <v>42</v>
      </c>
      <c r="E6" s="17" t="s">
        <v>43</v>
      </c>
      <c r="F6" s="18" t="s">
        <v>11</v>
      </c>
      <c r="G6" s="18" t="s">
        <v>44</v>
      </c>
      <c r="H6" s="44"/>
      <c r="I6" s="44"/>
      <c r="J6" s="45"/>
      <c r="K6" s="45"/>
      <c r="L6" s="43">
        <v>1</v>
      </c>
      <c r="M6" s="58">
        <f t="shared" si="0"/>
      </c>
      <c r="N6" s="58">
        <f t="shared" si="1"/>
      </c>
      <c r="O6" s="58">
        <f t="shared" si="2"/>
      </c>
      <c r="P6" s="58">
        <f t="shared" si="3"/>
      </c>
      <c r="Q6" s="60">
        <f t="shared" si="4"/>
        <v>0</v>
      </c>
      <c r="R6" s="68"/>
      <c r="S6" s="13"/>
      <c r="T6" s="57" t="s">
        <v>40</v>
      </c>
      <c r="U6" s="14">
        <v>0</v>
      </c>
      <c r="V6" s="14">
        <v>0</v>
      </c>
      <c r="W6" s="14">
        <v>0</v>
      </c>
      <c r="X6" s="15">
        <v>0</v>
      </c>
      <c r="Y6" s="68"/>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5" customFormat="1" ht="14.25" customHeight="1">
      <c r="A7" s="48">
        <v>4</v>
      </c>
      <c r="B7" s="16" t="s">
        <v>41</v>
      </c>
      <c r="C7" s="16">
        <v>38878.75</v>
      </c>
      <c r="D7" s="17" t="s">
        <v>45</v>
      </c>
      <c r="E7" s="17" t="s">
        <v>43</v>
      </c>
      <c r="F7" s="18" t="s">
        <v>46</v>
      </c>
      <c r="G7" s="18" t="s">
        <v>15</v>
      </c>
      <c r="H7" s="44"/>
      <c r="I7" s="44"/>
      <c r="J7" s="45"/>
      <c r="K7" s="45"/>
      <c r="L7" s="43">
        <v>1</v>
      </c>
      <c r="M7" s="58">
        <f t="shared" si="0"/>
      </c>
      <c r="N7" s="58">
        <f t="shared" si="1"/>
      </c>
      <c r="O7" s="58">
        <f t="shared" si="2"/>
      </c>
      <c r="P7" s="58">
        <f t="shared" si="3"/>
      </c>
      <c r="Q7" s="60">
        <f t="shared" si="4"/>
        <v>0</v>
      </c>
      <c r="R7" s="68"/>
      <c r="S7" s="13"/>
      <c r="T7" s="57" t="s">
        <v>39</v>
      </c>
      <c r="U7" s="14">
        <v>0</v>
      </c>
      <c r="V7" s="14">
        <v>0</v>
      </c>
      <c r="W7" s="14">
        <v>0</v>
      </c>
      <c r="X7" s="15">
        <v>0</v>
      </c>
      <c r="Y7" s="68"/>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5" customFormat="1" ht="14.25" customHeight="1">
      <c r="A8" s="48">
        <v>5</v>
      </c>
      <c r="B8" s="16" t="s">
        <v>41</v>
      </c>
      <c r="C8" s="16">
        <v>38878.875</v>
      </c>
      <c r="D8" s="17" t="s">
        <v>47</v>
      </c>
      <c r="E8" s="17" t="s">
        <v>48</v>
      </c>
      <c r="F8" s="18" t="s">
        <v>49</v>
      </c>
      <c r="G8" s="18" t="s">
        <v>50</v>
      </c>
      <c r="H8" s="44"/>
      <c r="I8" s="44"/>
      <c r="J8" s="45"/>
      <c r="K8" s="45"/>
      <c r="L8" s="43">
        <v>1</v>
      </c>
      <c r="M8" s="58">
        <f t="shared" si="0"/>
      </c>
      <c r="N8" s="58">
        <f t="shared" si="1"/>
      </c>
      <c r="O8" s="58">
        <f t="shared" si="2"/>
      </c>
      <c r="P8" s="58">
        <f t="shared" si="3"/>
      </c>
      <c r="Q8" s="60">
        <f t="shared" si="4"/>
        <v>0</v>
      </c>
      <c r="R8" s="68"/>
      <c r="S8" s="13"/>
      <c r="T8" s="57" t="s">
        <v>17</v>
      </c>
      <c r="U8" s="14">
        <v>2</v>
      </c>
      <c r="V8" s="14">
        <v>3</v>
      </c>
      <c r="W8" s="14">
        <v>-1</v>
      </c>
      <c r="X8" s="15">
        <v>0</v>
      </c>
      <c r="Y8" s="68"/>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5" customFormat="1" ht="14.25" customHeight="1">
      <c r="A9" s="48">
        <v>6</v>
      </c>
      <c r="B9" s="16" t="s">
        <v>51</v>
      </c>
      <c r="C9" s="16">
        <v>38879.625</v>
      </c>
      <c r="D9" s="17" t="s">
        <v>52</v>
      </c>
      <c r="E9" s="17" t="s">
        <v>48</v>
      </c>
      <c r="F9" s="18" t="s">
        <v>130</v>
      </c>
      <c r="G9" s="18" t="s">
        <v>16</v>
      </c>
      <c r="H9" s="44"/>
      <c r="I9" s="44"/>
      <c r="J9" s="45"/>
      <c r="K9" s="45"/>
      <c r="L9" s="43">
        <v>1</v>
      </c>
      <c r="M9" s="58">
        <f t="shared" si="0"/>
      </c>
      <c r="N9" s="58">
        <f t="shared" si="1"/>
      </c>
      <c r="O9" s="58">
        <f t="shared" si="2"/>
      </c>
      <c r="P9" s="58">
        <f t="shared" si="3"/>
      </c>
      <c r="Q9" s="60">
        <f t="shared" si="4"/>
        <v>0</v>
      </c>
      <c r="R9" s="68"/>
      <c r="S9" s="13"/>
      <c r="T9" s="13"/>
      <c r="U9" s="13"/>
      <c r="V9" s="13"/>
      <c r="W9" s="13"/>
      <c r="X9" s="13"/>
      <c r="Y9" s="68"/>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5" customFormat="1" ht="14.25" customHeight="1">
      <c r="A10" s="48">
        <v>7</v>
      </c>
      <c r="B10" s="16" t="s">
        <v>51</v>
      </c>
      <c r="C10" s="16">
        <v>38879.75</v>
      </c>
      <c r="D10" s="17" t="s">
        <v>53</v>
      </c>
      <c r="E10" s="17" t="s">
        <v>54</v>
      </c>
      <c r="F10" s="18" t="s">
        <v>55</v>
      </c>
      <c r="G10" s="18" t="s">
        <v>56</v>
      </c>
      <c r="H10" s="44"/>
      <c r="I10" s="44"/>
      <c r="J10" s="45"/>
      <c r="K10" s="45"/>
      <c r="L10" s="43">
        <v>1</v>
      </c>
      <c r="M10" s="58">
        <f t="shared" si="0"/>
      </c>
      <c r="N10" s="58">
        <f t="shared" si="1"/>
      </c>
      <c r="O10" s="58">
        <f t="shared" si="2"/>
      </c>
      <c r="P10" s="58">
        <f t="shared" si="3"/>
      </c>
      <c r="Q10" s="60">
        <f t="shared" si="4"/>
        <v>0</v>
      </c>
      <c r="R10" s="68"/>
      <c r="S10" s="11"/>
      <c r="T10" s="11"/>
      <c r="U10" s="46" t="s">
        <v>19</v>
      </c>
      <c r="V10" s="46"/>
      <c r="W10" s="46" t="s">
        <v>20</v>
      </c>
      <c r="X10" s="47" t="s">
        <v>33</v>
      </c>
      <c r="Y10" s="68"/>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5" customFormat="1" ht="14.25" customHeight="1">
      <c r="A11" s="48">
        <v>8</v>
      </c>
      <c r="B11" s="16" t="s">
        <v>51</v>
      </c>
      <c r="C11" s="16">
        <v>38879.875</v>
      </c>
      <c r="D11" s="17" t="s">
        <v>57</v>
      </c>
      <c r="E11" s="17" t="s">
        <v>54</v>
      </c>
      <c r="F11" s="18" t="s">
        <v>58</v>
      </c>
      <c r="G11" s="18" t="s">
        <v>9</v>
      </c>
      <c r="H11" s="44"/>
      <c r="I11" s="44"/>
      <c r="J11" s="45"/>
      <c r="K11" s="45"/>
      <c r="L11" s="43">
        <v>1</v>
      </c>
      <c r="M11" s="58">
        <f t="shared" si="0"/>
      </c>
      <c r="N11" s="58">
        <f t="shared" si="1"/>
      </c>
      <c r="O11" s="58">
        <f t="shared" si="2"/>
      </c>
      <c r="P11" s="58">
        <f t="shared" si="3"/>
      </c>
      <c r="Q11" s="60">
        <f t="shared" si="4"/>
        <v>0</v>
      </c>
      <c r="R11" s="68"/>
      <c r="S11" s="12" t="s">
        <v>1</v>
      </c>
      <c r="T11" s="57" t="s">
        <v>11</v>
      </c>
      <c r="U11" s="14">
        <v>0</v>
      </c>
      <c r="V11" s="14">
        <v>0</v>
      </c>
      <c r="W11" s="14">
        <v>0</v>
      </c>
      <c r="X11" s="15">
        <v>0</v>
      </c>
      <c r="Y11" s="68"/>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5" customFormat="1" ht="14.25" customHeight="1">
      <c r="A12" s="48">
        <v>9</v>
      </c>
      <c r="B12" s="16" t="s">
        <v>59</v>
      </c>
      <c r="C12" s="16">
        <v>38880.875</v>
      </c>
      <c r="D12" s="17" t="s">
        <v>60</v>
      </c>
      <c r="E12" s="17" t="s">
        <v>61</v>
      </c>
      <c r="F12" s="18" t="s">
        <v>14</v>
      </c>
      <c r="G12" s="18" t="s">
        <v>62</v>
      </c>
      <c r="H12" s="44"/>
      <c r="I12" s="44"/>
      <c r="J12" s="45"/>
      <c r="K12" s="45"/>
      <c r="L12" s="43">
        <v>1</v>
      </c>
      <c r="M12" s="58">
        <f t="shared" si="0"/>
      </c>
      <c r="N12" s="58">
        <f t="shared" si="1"/>
      </c>
      <c r="O12" s="58">
        <f t="shared" si="2"/>
      </c>
      <c r="P12" s="58">
        <f t="shared" si="3"/>
      </c>
      <c r="Q12" s="60">
        <f t="shared" si="4"/>
        <v>0</v>
      </c>
      <c r="R12" s="68"/>
      <c r="S12" s="13"/>
      <c r="T12" s="57" t="s">
        <v>44</v>
      </c>
      <c r="U12" s="14">
        <v>0</v>
      </c>
      <c r="V12" s="14">
        <v>0</v>
      </c>
      <c r="W12" s="14">
        <v>0</v>
      </c>
      <c r="X12" s="15">
        <v>0</v>
      </c>
      <c r="Y12" s="68"/>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5" customFormat="1" ht="14.25" customHeight="1">
      <c r="A13" s="48">
        <v>10</v>
      </c>
      <c r="B13" s="16" t="s">
        <v>59</v>
      </c>
      <c r="C13" s="16">
        <v>38880.75</v>
      </c>
      <c r="D13" s="17" t="s">
        <v>38</v>
      </c>
      <c r="E13" s="17" t="s">
        <v>61</v>
      </c>
      <c r="F13" s="18" t="s">
        <v>63</v>
      </c>
      <c r="G13" s="18" t="s">
        <v>31</v>
      </c>
      <c r="H13" s="44"/>
      <c r="I13" s="44"/>
      <c r="J13" s="45"/>
      <c r="K13" s="45"/>
      <c r="L13" s="43">
        <v>1</v>
      </c>
      <c r="M13" s="58">
        <f t="shared" si="0"/>
      </c>
      <c r="N13" s="58">
        <f t="shared" si="1"/>
      </c>
      <c r="O13" s="58">
        <f t="shared" si="2"/>
      </c>
      <c r="P13" s="58">
        <f t="shared" si="3"/>
      </c>
      <c r="Q13" s="60">
        <f t="shared" si="4"/>
        <v>0</v>
      </c>
      <c r="R13" s="68"/>
      <c r="S13" s="13"/>
      <c r="T13" s="57" t="s">
        <v>15</v>
      </c>
      <c r="U13" s="14">
        <v>0</v>
      </c>
      <c r="V13" s="14">
        <v>0</v>
      </c>
      <c r="W13" s="14">
        <v>0</v>
      </c>
      <c r="X13" s="15">
        <v>0</v>
      </c>
      <c r="Y13" s="68"/>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5" customFormat="1" ht="14.25" customHeight="1">
      <c r="A14" s="48">
        <v>11</v>
      </c>
      <c r="B14" s="16" t="s">
        <v>64</v>
      </c>
      <c r="C14" s="16">
        <v>38881.875</v>
      </c>
      <c r="D14" s="17" t="s">
        <v>65</v>
      </c>
      <c r="E14" s="17" t="s">
        <v>66</v>
      </c>
      <c r="F14" s="18" t="s">
        <v>67</v>
      </c>
      <c r="G14" s="18" t="s">
        <v>10</v>
      </c>
      <c r="H14" s="44"/>
      <c r="I14" s="44"/>
      <c r="J14" s="45"/>
      <c r="K14" s="45"/>
      <c r="L14" s="43">
        <v>1</v>
      </c>
      <c r="M14" s="58">
        <f t="shared" si="0"/>
      </c>
      <c r="N14" s="58">
        <f t="shared" si="1"/>
      </c>
      <c r="O14" s="58">
        <f t="shared" si="2"/>
      </c>
      <c r="P14" s="58">
        <f t="shared" si="3"/>
      </c>
      <c r="Q14" s="60">
        <f t="shared" si="4"/>
        <v>0</v>
      </c>
      <c r="R14" s="68"/>
      <c r="S14" s="13"/>
      <c r="T14" s="57" t="s">
        <v>46</v>
      </c>
      <c r="U14" s="14">
        <v>0</v>
      </c>
      <c r="V14" s="14">
        <v>0</v>
      </c>
      <c r="W14" s="14">
        <v>0</v>
      </c>
      <c r="X14" s="15">
        <v>0</v>
      </c>
      <c r="Y14" s="68"/>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5" customFormat="1" ht="14.25" customHeight="1">
      <c r="A15" s="48">
        <v>12</v>
      </c>
      <c r="B15" s="16" t="s">
        <v>59</v>
      </c>
      <c r="C15" s="16">
        <v>38880.625</v>
      </c>
      <c r="D15" s="17" t="s">
        <v>68</v>
      </c>
      <c r="E15" s="17" t="s">
        <v>66</v>
      </c>
      <c r="F15" s="18" t="s">
        <v>69</v>
      </c>
      <c r="G15" s="18" t="s">
        <v>70</v>
      </c>
      <c r="H15" s="44"/>
      <c r="I15" s="44"/>
      <c r="J15" s="45"/>
      <c r="K15" s="45"/>
      <c r="L15" s="43">
        <v>1</v>
      </c>
      <c r="M15" s="58">
        <f t="shared" si="0"/>
      </c>
      <c r="N15" s="58">
        <f t="shared" si="1"/>
      </c>
      <c r="O15" s="58">
        <f t="shared" si="2"/>
      </c>
      <c r="P15" s="58">
        <f t="shared" si="3"/>
      </c>
      <c r="Q15" s="60">
        <f t="shared" si="4"/>
        <v>0</v>
      </c>
      <c r="R15" s="68"/>
      <c r="S15" s="13"/>
      <c r="T15" s="13"/>
      <c r="U15" s="13"/>
      <c r="V15" s="13"/>
      <c r="W15" s="13"/>
      <c r="X15" s="13"/>
      <c r="Y15" s="68"/>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5" customFormat="1" ht="14.25" customHeight="1">
      <c r="A16" s="48">
        <v>13</v>
      </c>
      <c r="B16" s="16" t="s">
        <v>64</v>
      </c>
      <c r="C16" s="16">
        <v>38881.75</v>
      </c>
      <c r="D16" s="17" t="s">
        <v>71</v>
      </c>
      <c r="E16" s="17" t="s">
        <v>72</v>
      </c>
      <c r="F16" s="18" t="s">
        <v>13</v>
      </c>
      <c r="G16" s="18" t="s">
        <v>12</v>
      </c>
      <c r="H16" s="44"/>
      <c r="I16" s="44"/>
      <c r="J16" s="45"/>
      <c r="K16" s="45"/>
      <c r="L16" s="43">
        <v>1</v>
      </c>
      <c r="M16" s="58">
        <f t="shared" si="0"/>
      </c>
      <c r="N16" s="58">
        <f t="shared" si="1"/>
      </c>
      <c r="O16" s="58">
        <f t="shared" si="2"/>
      </c>
      <c r="P16" s="58">
        <f t="shared" si="3"/>
      </c>
      <c r="Q16" s="60">
        <f t="shared" si="4"/>
        <v>0</v>
      </c>
      <c r="R16" s="68"/>
      <c r="S16" s="11"/>
      <c r="T16" s="11"/>
      <c r="U16" s="46" t="s">
        <v>19</v>
      </c>
      <c r="V16" s="46"/>
      <c r="W16" s="46" t="s">
        <v>20</v>
      </c>
      <c r="X16" s="47" t="s">
        <v>33</v>
      </c>
      <c r="Y16" s="68"/>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5" customFormat="1" ht="14.25" customHeight="1">
      <c r="A17" s="48">
        <v>14</v>
      </c>
      <c r="B17" s="16" t="s">
        <v>64</v>
      </c>
      <c r="C17" s="16">
        <v>38881.625</v>
      </c>
      <c r="D17" s="17" t="s">
        <v>42</v>
      </c>
      <c r="E17" s="17" t="s">
        <v>72</v>
      </c>
      <c r="F17" s="18" t="s">
        <v>73</v>
      </c>
      <c r="G17" s="18" t="s">
        <v>74</v>
      </c>
      <c r="H17" s="44"/>
      <c r="I17" s="44"/>
      <c r="J17" s="45"/>
      <c r="K17" s="45"/>
      <c r="L17" s="43">
        <v>1</v>
      </c>
      <c r="M17" s="58">
        <f t="shared" si="0"/>
      </c>
      <c r="N17" s="58">
        <f t="shared" si="1"/>
      </c>
      <c r="O17" s="58">
        <f t="shared" si="2"/>
      </c>
      <c r="P17" s="58">
        <f t="shared" si="3"/>
      </c>
      <c r="Q17" s="60">
        <f t="shared" si="4"/>
        <v>0</v>
      </c>
      <c r="R17" s="68"/>
      <c r="S17" s="12" t="s">
        <v>2</v>
      </c>
      <c r="T17" s="57" t="s">
        <v>49</v>
      </c>
      <c r="U17" s="14">
        <v>0</v>
      </c>
      <c r="V17" s="14">
        <v>0</v>
      </c>
      <c r="W17" s="14">
        <v>0</v>
      </c>
      <c r="X17" s="15">
        <v>0</v>
      </c>
      <c r="Y17" s="68"/>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5" customFormat="1" ht="14.25" customHeight="1">
      <c r="A18" s="48">
        <v>15</v>
      </c>
      <c r="B18" s="16" t="s">
        <v>75</v>
      </c>
      <c r="C18" s="16">
        <v>38882.625</v>
      </c>
      <c r="D18" s="17" t="s">
        <v>52</v>
      </c>
      <c r="E18" s="17" t="s">
        <v>76</v>
      </c>
      <c r="F18" s="18" t="s">
        <v>8</v>
      </c>
      <c r="G18" s="18" t="s">
        <v>77</v>
      </c>
      <c r="H18" s="44"/>
      <c r="I18" s="44"/>
      <c r="J18" s="45"/>
      <c r="K18" s="45"/>
      <c r="L18" s="43">
        <v>1</v>
      </c>
      <c r="M18" s="58">
        <f t="shared" si="0"/>
      </c>
      <c r="N18" s="58">
        <f t="shared" si="1"/>
      </c>
      <c r="O18" s="58">
        <f t="shared" si="2"/>
      </c>
      <c r="P18" s="58">
        <f t="shared" si="3"/>
      </c>
      <c r="Q18" s="60">
        <f t="shared" si="4"/>
        <v>0</v>
      </c>
      <c r="R18" s="68"/>
      <c r="S18" s="13"/>
      <c r="T18" s="57" t="s">
        <v>50</v>
      </c>
      <c r="U18" s="14">
        <v>0</v>
      </c>
      <c r="V18" s="14">
        <v>0</v>
      </c>
      <c r="W18" s="14">
        <v>0</v>
      </c>
      <c r="X18" s="15">
        <v>0</v>
      </c>
      <c r="Y18" s="68"/>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5" customFormat="1" ht="14.25" customHeight="1">
      <c r="A19" s="48">
        <v>16</v>
      </c>
      <c r="B19" s="16" t="s">
        <v>75</v>
      </c>
      <c r="C19" s="16">
        <v>38882.75</v>
      </c>
      <c r="D19" s="17" t="s">
        <v>35</v>
      </c>
      <c r="E19" s="17" t="s">
        <v>76</v>
      </c>
      <c r="F19" s="18" t="s">
        <v>78</v>
      </c>
      <c r="G19" s="18" t="s">
        <v>79</v>
      </c>
      <c r="H19" s="44"/>
      <c r="I19" s="44"/>
      <c r="J19" s="45"/>
      <c r="K19" s="45"/>
      <c r="L19" s="43">
        <v>1</v>
      </c>
      <c r="M19" s="58">
        <f t="shared" si="0"/>
      </c>
      <c r="N19" s="58">
        <f t="shared" si="1"/>
      </c>
      <c r="O19" s="58">
        <f t="shared" si="2"/>
      </c>
      <c r="P19" s="58">
        <f t="shared" si="3"/>
      </c>
      <c r="Q19" s="60">
        <f t="shared" si="4"/>
        <v>0</v>
      </c>
      <c r="R19" s="68"/>
      <c r="S19" s="13"/>
      <c r="T19" s="57" t="s">
        <v>16</v>
      </c>
      <c r="U19" s="14">
        <v>0</v>
      </c>
      <c r="V19" s="14">
        <v>0</v>
      </c>
      <c r="W19" s="14">
        <v>0</v>
      </c>
      <c r="X19" s="15">
        <v>0</v>
      </c>
      <c r="Y19" s="68"/>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5" customFormat="1" ht="14.25" customHeight="1">
      <c r="A20" s="48">
        <v>17</v>
      </c>
      <c r="B20" s="16" t="s">
        <v>75</v>
      </c>
      <c r="C20" s="16">
        <v>38882.875</v>
      </c>
      <c r="D20" s="17" t="s">
        <v>45</v>
      </c>
      <c r="E20" s="17" t="s">
        <v>36</v>
      </c>
      <c r="F20" s="18" t="s">
        <v>17</v>
      </c>
      <c r="G20" s="18" t="s">
        <v>39</v>
      </c>
      <c r="H20" s="44"/>
      <c r="I20" s="44"/>
      <c r="J20" s="45"/>
      <c r="K20" s="45"/>
      <c r="L20" s="43">
        <v>1</v>
      </c>
      <c r="M20" s="58">
        <f t="shared" si="0"/>
      </c>
      <c r="N20" s="58">
        <f t="shared" si="1"/>
      </c>
      <c r="O20" s="58">
        <f t="shared" si="2"/>
      </c>
      <c r="P20" s="58">
        <f t="shared" si="3"/>
      </c>
      <c r="Q20" s="60">
        <f t="shared" si="4"/>
        <v>0</v>
      </c>
      <c r="R20" s="68"/>
      <c r="S20" s="13"/>
      <c r="T20" s="57" t="s">
        <v>130</v>
      </c>
      <c r="U20" s="14">
        <v>0</v>
      </c>
      <c r="V20" s="14">
        <v>0</v>
      </c>
      <c r="W20" s="14">
        <v>0</v>
      </c>
      <c r="X20" s="15">
        <v>0</v>
      </c>
      <c r="Y20" s="68"/>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5" customFormat="1" ht="14.25" customHeight="1">
      <c r="A21" s="48">
        <v>18</v>
      </c>
      <c r="B21" s="16" t="s">
        <v>80</v>
      </c>
      <c r="C21" s="16">
        <v>38883.625</v>
      </c>
      <c r="D21" s="17" t="s">
        <v>47</v>
      </c>
      <c r="E21" s="17" t="s">
        <v>36</v>
      </c>
      <c r="F21" s="18" t="s">
        <v>40</v>
      </c>
      <c r="G21" s="18" t="s">
        <v>37</v>
      </c>
      <c r="H21" s="44"/>
      <c r="I21" s="44"/>
      <c r="J21" s="45"/>
      <c r="K21" s="45"/>
      <c r="L21" s="43">
        <v>1</v>
      </c>
      <c r="M21" s="58">
        <f t="shared" si="0"/>
      </c>
      <c r="N21" s="58">
        <f t="shared" si="1"/>
      </c>
      <c r="O21" s="58">
        <f t="shared" si="2"/>
      </c>
      <c r="P21" s="58">
        <f t="shared" si="3"/>
      </c>
      <c r="Q21" s="60">
        <f t="shared" si="4"/>
        <v>0</v>
      </c>
      <c r="R21" s="68"/>
      <c r="S21" s="13"/>
      <c r="T21" s="13"/>
      <c r="U21" s="13"/>
      <c r="V21" s="13"/>
      <c r="W21" s="13"/>
      <c r="X21" s="13"/>
      <c r="Y21" s="68"/>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5" customFormat="1" ht="14.25" customHeight="1">
      <c r="A22" s="48">
        <v>19</v>
      </c>
      <c r="B22" s="16" t="s">
        <v>80</v>
      </c>
      <c r="C22" s="16">
        <v>38883.75</v>
      </c>
      <c r="D22" s="17" t="s">
        <v>53</v>
      </c>
      <c r="E22" s="17" t="s">
        <v>43</v>
      </c>
      <c r="F22" s="18" t="s">
        <v>11</v>
      </c>
      <c r="G22" s="18" t="s">
        <v>46</v>
      </c>
      <c r="H22" s="44"/>
      <c r="I22" s="44"/>
      <c r="J22" s="45"/>
      <c r="K22" s="45"/>
      <c r="L22" s="43">
        <v>1</v>
      </c>
      <c r="M22" s="58">
        <f t="shared" si="0"/>
      </c>
      <c r="N22" s="58">
        <f t="shared" si="1"/>
      </c>
      <c r="O22" s="58">
        <f t="shared" si="2"/>
      </c>
      <c r="P22" s="58">
        <f t="shared" si="3"/>
      </c>
      <c r="Q22" s="60">
        <f t="shared" si="4"/>
        <v>0</v>
      </c>
      <c r="R22" s="68"/>
      <c r="S22" s="11"/>
      <c r="T22" s="11"/>
      <c r="U22" s="46" t="s">
        <v>19</v>
      </c>
      <c r="V22" s="46"/>
      <c r="W22" s="46" t="s">
        <v>20</v>
      </c>
      <c r="X22" s="47" t="s">
        <v>33</v>
      </c>
      <c r="Y22" s="68"/>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5" customFormat="1" ht="14.25" customHeight="1">
      <c r="A23" s="48">
        <v>20</v>
      </c>
      <c r="B23" s="16" t="s">
        <v>80</v>
      </c>
      <c r="C23" s="16">
        <v>38883.875</v>
      </c>
      <c r="D23" s="17" t="s">
        <v>65</v>
      </c>
      <c r="E23" s="17" t="s">
        <v>43</v>
      </c>
      <c r="F23" s="18" t="s">
        <v>15</v>
      </c>
      <c r="G23" s="18" t="s">
        <v>44</v>
      </c>
      <c r="H23" s="44"/>
      <c r="I23" s="44"/>
      <c r="J23" s="45"/>
      <c r="K23" s="45"/>
      <c r="L23" s="43">
        <v>1</v>
      </c>
      <c r="M23" s="58">
        <f t="shared" si="0"/>
      </c>
      <c r="N23" s="58">
        <f t="shared" si="1"/>
      </c>
      <c r="O23" s="58">
        <f t="shared" si="2"/>
      </c>
      <c r="P23" s="58">
        <f t="shared" si="3"/>
      </c>
      <c r="Q23" s="60">
        <f t="shared" si="4"/>
        <v>0</v>
      </c>
      <c r="R23" s="68"/>
      <c r="S23" s="12" t="s">
        <v>3</v>
      </c>
      <c r="T23" s="57" t="s">
        <v>58</v>
      </c>
      <c r="U23" s="14">
        <v>0</v>
      </c>
      <c r="V23" s="14">
        <v>0</v>
      </c>
      <c r="W23" s="14">
        <v>0</v>
      </c>
      <c r="X23" s="15">
        <v>0</v>
      </c>
      <c r="Y23" s="68"/>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5" customFormat="1" ht="14.25" customHeight="1">
      <c r="A24" s="48">
        <v>21</v>
      </c>
      <c r="B24" s="16" t="s">
        <v>81</v>
      </c>
      <c r="C24" s="16">
        <v>38884.625</v>
      </c>
      <c r="D24" s="17" t="s">
        <v>38</v>
      </c>
      <c r="E24" s="17" t="s">
        <v>48</v>
      </c>
      <c r="F24" s="18" t="s">
        <v>49</v>
      </c>
      <c r="G24" s="18" t="s">
        <v>130</v>
      </c>
      <c r="H24" s="44"/>
      <c r="I24" s="44"/>
      <c r="J24" s="45"/>
      <c r="K24" s="45"/>
      <c r="L24" s="43">
        <v>1</v>
      </c>
      <c r="M24" s="58">
        <f t="shared" si="0"/>
      </c>
      <c r="N24" s="58">
        <f t="shared" si="1"/>
      </c>
      <c r="O24" s="58">
        <f t="shared" si="2"/>
      </c>
      <c r="P24" s="58">
        <f t="shared" si="3"/>
      </c>
      <c r="Q24" s="60">
        <f t="shared" si="4"/>
        <v>0</v>
      </c>
      <c r="R24" s="68"/>
      <c r="S24" s="13"/>
      <c r="T24" s="57" t="s">
        <v>56</v>
      </c>
      <c r="U24" s="14">
        <v>0</v>
      </c>
      <c r="V24" s="14">
        <v>0</v>
      </c>
      <c r="W24" s="14">
        <v>0</v>
      </c>
      <c r="X24" s="15">
        <v>0</v>
      </c>
      <c r="Y24" s="68"/>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5" customFormat="1" ht="14.25" customHeight="1">
      <c r="A25" s="48">
        <v>22</v>
      </c>
      <c r="B25" s="16" t="s">
        <v>81</v>
      </c>
      <c r="C25" s="16">
        <v>38884.75</v>
      </c>
      <c r="D25" s="17" t="s">
        <v>71</v>
      </c>
      <c r="E25" s="17" t="s">
        <v>48</v>
      </c>
      <c r="F25" s="18" t="s">
        <v>16</v>
      </c>
      <c r="G25" s="18" t="s">
        <v>50</v>
      </c>
      <c r="H25" s="44"/>
      <c r="I25" s="44"/>
      <c r="J25" s="45"/>
      <c r="K25" s="45"/>
      <c r="L25" s="43">
        <v>1</v>
      </c>
      <c r="M25" s="58">
        <f t="shared" si="0"/>
      </c>
      <c r="N25" s="58">
        <f t="shared" si="1"/>
      </c>
      <c r="O25" s="58">
        <f t="shared" si="2"/>
      </c>
      <c r="P25" s="58">
        <f t="shared" si="3"/>
      </c>
      <c r="Q25" s="60">
        <f t="shared" si="4"/>
        <v>0</v>
      </c>
      <c r="R25" s="68"/>
      <c r="S25" s="13"/>
      <c r="T25" s="57" t="s">
        <v>55</v>
      </c>
      <c r="U25" s="14">
        <v>0</v>
      </c>
      <c r="V25" s="14">
        <v>0</v>
      </c>
      <c r="W25" s="14">
        <v>0</v>
      </c>
      <c r="X25" s="15">
        <v>0</v>
      </c>
      <c r="Y25" s="68"/>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5" customFormat="1" ht="14.25" customHeight="1">
      <c r="A26" s="48">
        <v>23</v>
      </c>
      <c r="B26" s="16" t="s">
        <v>81</v>
      </c>
      <c r="C26" s="16">
        <v>38884.875</v>
      </c>
      <c r="D26" s="17" t="s">
        <v>60</v>
      </c>
      <c r="E26" s="17" t="s">
        <v>54</v>
      </c>
      <c r="F26" s="18" t="s">
        <v>55</v>
      </c>
      <c r="G26" s="18" t="s">
        <v>58</v>
      </c>
      <c r="H26" s="44"/>
      <c r="I26" s="44"/>
      <c r="J26" s="45"/>
      <c r="K26" s="45"/>
      <c r="L26" s="43">
        <v>1</v>
      </c>
      <c r="M26" s="58">
        <f t="shared" si="0"/>
      </c>
      <c r="N26" s="58">
        <f t="shared" si="1"/>
      </c>
      <c r="O26" s="58">
        <f t="shared" si="2"/>
      </c>
      <c r="P26" s="58">
        <f t="shared" si="3"/>
      </c>
      <c r="Q26" s="60">
        <f t="shared" si="4"/>
        <v>0</v>
      </c>
      <c r="R26" s="68"/>
      <c r="S26" s="13"/>
      <c r="T26" s="57" t="s">
        <v>9</v>
      </c>
      <c r="U26" s="14">
        <v>0</v>
      </c>
      <c r="V26" s="14">
        <v>0</v>
      </c>
      <c r="W26" s="14">
        <v>0</v>
      </c>
      <c r="X26" s="15">
        <v>0</v>
      </c>
      <c r="Y26" s="68"/>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5" customFormat="1" ht="14.25" customHeight="1">
      <c r="A27" s="48">
        <v>24</v>
      </c>
      <c r="B27" s="16" t="s">
        <v>82</v>
      </c>
      <c r="C27" s="16">
        <v>38885.625</v>
      </c>
      <c r="D27" s="17" t="s">
        <v>42</v>
      </c>
      <c r="E27" s="17" t="s">
        <v>54</v>
      </c>
      <c r="F27" s="18" t="s">
        <v>9</v>
      </c>
      <c r="G27" s="18" t="s">
        <v>56</v>
      </c>
      <c r="H27" s="44"/>
      <c r="I27" s="44"/>
      <c r="J27" s="45"/>
      <c r="K27" s="45"/>
      <c r="L27" s="43">
        <v>1</v>
      </c>
      <c r="M27" s="58">
        <f t="shared" si="0"/>
      </c>
      <c r="N27" s="58">
        <f t="shared" si="1"/>
      </c>
      <c r="O27" s="58">
        <f t="shared" si="2"/>
      </c>
      <c r="P27" s="58">
        <f t="shared" si="3"/>
      </c>
      <c r="Q27" s="60">
        <f t="shared" si="4"/>
        <v>0</v>
      </c>
      <c r="R27" s="68"/>
      <c r="S27" s="13"/>
      <c r="T27" s="13"/>
      <c r="U27" s="13"/>
      <c r="V27" s="13"/>
      <c r="W27" s="13"/>
      <c r="X27" s="13"/>
      <c r="Y27" s="68"/>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5" customFormat="1" ht="14.25" customHeight="1">
      <c r="A28" s="48">
        <v>25</v>
      </c>
      <c r="B28" s="16" t="s">
        <v>82</v>
      </c>
      <c r="C28" s="16">
        <v>38885.875</v>
      </c>
      <c r="D28" s="17" t="s">
        <v>68</v>
      </c>
      <c r="E28" s="17" t="s">
        <v>61</v>
      </c>
      <c r="F28" s="18" t="s">
        <v>14</v>
      </c>
      <c r="G28" s="18" t="s">
        <v>63</v>
      </c>
      <c r="H28" s="44"/>
      <c r="I28" s="44"/>
      <c r="J28" s="45"/>
      <c r="K28" s="45"/>
      <c r="L28" s="43">
        <v>1</v>
      </c>
      <c r="M28" s="58">
        <f t="shared" si="0"/>
      </c>
      <c r="N28" s="58">
        <f t="shared" si="1"/>
      </c>
      <c r="O28" s="58">
        <f t="shared" si="2"/>
      </c>
      <c r="P28" s="58">
        <f t="shared" si="3"/>
      </c>
      <c r="Q28" s="60">
        <f t="shared" si="4"/>
        <v>0</v>
      </c>
      <c r="R28" s="68"/>
      <c r="S28" s="11"/>
      <c r="T28" s="11"/>
      <c r="U28" s="46" t="s">
        <v>19</v>
      </c>
      <c r="V28" s="46"/>
      <c r="W28" s="46" t="s">
        <v>20</v>
      </c>
      <c r="X28" s="47" t="s">
        <v>33</v>
      </c>
      <c r="Y28" s="68"/>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5" customFormat="1" ht="14.25" customHeight="1">
      <c r="A29" s="48">
        <v>26</v>
      </c>
      <c r="B29" s="16" t="s">
        <v>82</v>
      </c>
      <c r="C29" s="16">
        <v>38885.75</v>
      </c>
      <c r="D29" s="17" t="s">
        <v>57</v>
      </c>
      <c r="E29" s="17" t="s">
        <v>61</v>
      </c>
      <c r="F29" s="18" t="s">
        <v>31</v>
      </c>
      <c r="G29" s="18" t="s">
        <v>62</v>
      </c>
      <c r="H29" s="44"/>
      <c r="I29" s="44"/>
      <c r="J29" s="45"/>
      <c r="K29" s="45"/>
      <c r="L29" s="43">
        <v>1</v>
      </c>
      <c r="M29" s="58">
        <f t="shared" si="0"/>
      </c>
      <c r="N29" s="58">
        <f t="shared" si="1"/>
      </c>
      <c r="O29" s="58">
        <f t="shared" si="2"/>
      </c>
      <c r="P29" s="58">
        <f t="shared" si="3"/>
      </c>
      <c r="Q29" s="60">
        <f t="shared" si="4"/>
        <v>0</v>
      </c>
      <c r="R29" s="68"/>
      <c r="S29" s="12" t="s">
        <v>131</v>
      </c>
      <c r="T29" s="57" t="s">
        <v>62</v>
      </c>
      <c r="U29" s="14">
        <v>0</v>
      </c>
      <c r="V29" s="14">
        <v>0</v>
      </c>
      <c r="W29" s="14">
        <v>0</v>
      </c>
      <c r="X29" s="15">
        <v>0</v>
      </c>
      <c r="Y29" s="68"/>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5" customFormat="1" ht="14.25" customHeight="1">
      <c r="A30" s="48">
        <v>27</v>
      </c>
      <c r="B30" s="16" t="s">
        <v>83</v>
      </c>
      <c r="C30" s="16">
        <v>38886.75</v>
      </c>
      <c r="D30" s="17" t="s">
        <v>35</v>
      </c>
      <c r="E30" s="17" t="s">
        <v>66</v>
      </c>
      <c r="F30" s="18" t="s">
        <v>67</v>
      </c>
      <c r="G30" s="18" t="s">
        <v>69</v>
      </c>
      <c r="H30" s="44"/>
      <c r="I30" s="44"/>
      <c r="J30" s="45"/>
      <c r="K30" s="45"/>
      <c r="L30" s="43">
        <v>1</v>
      </c>
      <c r="M30" s="58">
        <f t="shared" si="0"/>
      </c>
      <c r="N30" s="58">
        <f t="shared" si="1"/>
      </c>
      <c r="O30" s="58">
        <f t="shared" si="2"/>
      </c>
      <c r="P30" s="58">
        <f t="shared" si="3"/>
      </c>
      <c r="Q30" s="60">
        <f t="shared" si="4"/>
        <v>0</v>
      </c>
      <c r="R30" s="68"/>
      <c r="S30" s="13"/>
      <c r="T30" s="57" t="s">
        <v>14</v>
      </c>
      <c r="U30" s="14">
        <v>0</v>
      </c>
      <c r="V30" s="14">
        <v>0</v>
      </c>
      <c r="W30" s="14">
        <v>0</v>
      </c>
      <c r="X30" s="15">
        <v>0</v>
      </c>
      <c r="Y30" s="68"/>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5" customFormat="1" ht="14.25" customHeight="1">
      <c r="A31" s="48">
        <v>28</v>
      </c>
      <c r="B31" s="16" t="s">
        <v>83</v>
      </c>
      <c r="C31" s="16">
        <v>38886.625</v>
      </c>
      <c r="D31" s="17" t="s">
        <v>53</v>
      </c>
      <c r="E31" s="17" t="s">
        <v>66</v>
      </c>
      <c r="F31" s="18" t="s">
        <v>70</v>
      </c>
      <c r="G31" s="18" t="s">
        <v>10</v>
      </c>
      <c r="H31" s="44"/>
      <c r="I31" s="44"/>
      <c r="J31" s="45"/>
      <c r="K31" s="45"/>
      <c r="L31" s="43">
        <v>1</v>
      </c>
      <c r="M31" s="58">
        <f t="shared" si="0"/>
      </c>
      <c r="N31" s="58">
        <f t="shared" si="1"/>
      </c>
      <c r="O31" s="58">
        <f t="shared" si="2"/>
      </c>
      <c r="P31" s="58">
        <f t="shared" si="3"/>
      </c>
      <c r="Q31" s="60">
        <f t="shared" si="4"/>
        <v>0</v>
      </c>
      <c r="R31" s="68"/>
      <c r="S31" s="13"/>
      <c r="T31" s="57" t="s">
        <v>31</v>
      </c>
      <c r="U31" s="14">
        <v>0</v>
      </c>
      <c r="V31" s="14">
        <v>0</v>
      </c>
      <c r="W31" s="14">
        <v>0</v>
      </c>
      <c r="X31" s="15">
        <v>0</v>
      </c>
      <c r="Y31" s="68"/>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5" customFormat="1" ht="14.25" customHeight="1">
      <c r="A32" s="48">
        <v>29</v>
      </c>
      <c r="B32" s="16" t="s">
        <v>83</v>
      </c>
      <c r="C32" s="16">
        <v>38886.875</v>
      </c>
      <c r="D32" s="17" t="s">
        <v>52</v>
      </c>
      <c r="E32" s="17" t="s">
        <v>72</v>
      </c>
      <c r="F32" s="18" t="s">
        <v>13</v>
      </c>
      <c r="G32" s="18" t="s">
        <v>73</v>
      </c>
      <c r="H32" s="44"/>
      <c r="I32" s="44"/>
      <c r="J32" s="45"/>
      <c r="K32" s="45"/>
      <c r="L32" s="43">
        <v>1</v>
      </c>
      <c r="M32" s="58">
        <f t="shared" si="0"/>
      </c>
      <c r="N32" s="58">
        <f t="shared" si="1"/>
      </c>
      <c r="O32" s="58">
        <f t="shared" si="2"/>
      </c>
      <c r="P32" s="58">
        <f t="shared" si="3"/>
      </c>
      <c r="Q32" s="60">
        <f t="shared" si="4"/>
        <v>0</v>
      </c>
      <c r="R32" s="68"/>
      <c r="S32" s="13"/>
      <c r="T32" s="57" t="s">
        <v>63</v>
      </c>
      <c r="U32" s="14">
        <v>0</v>
      </c>
      <c r="V32" s="14">
        <v>0</v>
      </c>
      <c r="W32" s="14">
        <v>0</v>
      </c>
      <c r="X32" s="15">
        <v>0</v>
      </c>
      <c r="Y32" s="68"/>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5" customFormat="1" ht="14.25" customHeight="1">
      <c r="A33" s="48">
        <v>30</v>
      </c>
      <c r="B33" s="16" t="s">
        <v>84</v>
      </c>
      <c r="C33" s="16">
        <v>38887.625</v>
      </c>
      <c r="D33" s="17" t="s">
        <v>45</v>
      </c>
      <c r="E33" s="17" t="s">
        <v>72</v>
      </c>
      <c r="F33" s="18" t="s">
        <v>74</v>
      </c>
      <c r="G33" s="18" t="s">
        <v>12</v>
      </c>
      <c r="H33" s="44"/>
      <c r="I33" s="44"/>
      <c r="J33" s="45"/>
      <c r="K33" s="45"/>
      <c r="L33" s="43">
        <v>1</v>
      </c>
      <c r="M33" s="58">
        <f t="shared" si="0"/>
      </c>
      <c r="N33" s="58">
        <f t="shared" si="1"/>
      </c>
      <c r="O33" s="58">
        <f t="shared" si="2"/>
      </c>
      <c r="P33" s="58">
        <f t="shared" si="3"/>
      </c>
      <c r="Q33" s="60">
        <f t="shared" si="4"/>
        <v>0</v>
      </c>
      <c r="R33" s="68"/>
      <c r="S33" s="13"/>
      <c r="T33" s="13"/>
      <c r="U33" s="13"/>
      <c r="V33" s="13"/>
      <c r="W33" s="13"/>
      <c r="X33" s="13"/>
      <c r="Y33" s="68"/>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5" customFormat="1" ht="14.25" customHeight="1">
      <c r="A34" s="48">
        <v>31</v>
      </c>
      <c r="B34" s="16" t="s">
        <v>84</v>
      </c>
      <c r="C34" s="16">
        <v>38887.875</v>
      </c>
      <c r="D34" s="17" t="s">
        <v>71</v>
      </c>
      <c r="E34" s="17" t="s">
        <v>76</v>
      </c>
      <c r="F34" s="18" t="s">
        <v>8</v>
      </c>
      <c r="G34" s="18" t="s">
        <v>78</v>
      </c>
      <c r="H34" s="44"/>
      <c r="I34" s="44"/>
      <c r="J34" s="45"/>
      <c r="K34" s="45"/>
      <c r="L34" s="43">
        <v>1</v>
      </c>
      <c r="M34" s="58">
        <f t="shared" si="0"/>
      </c>
      <c r="N34" s="58">
        <f t="shared" si="1"/>
      </c>
      <c r="O34" s="58">
        <f t="shared" si="2"/>
      </c>
      <c r="P34" s="58">
        <f t="shared" si="3"/>
      </c>
      <c r="Q34" s="60">
        <f t="shared" si="4"/>
        <v>0</v>
      </c>
      <c r="R34" s="68"/>
      <c r="S34" s="11"/>
      <c r="T34" s="11"/>
      <c r="U34" s="46" t="s">
        <v>19</v>
      </c>
      <c r="V34" s="46"/>
      <c r="W34" s="46" t="s">
        <v>20</v>
      </c>
      <c r="X34" s="47" t="s">
        <v>33</v>
      </c>
      <c r="Y34" s="68"/>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6" customFormat="1" ht="14.25" customHeight="1">
      <c r="A35" s="48">
        <v>32</v>
      </c>
      <c r="B35" s="16" t="s">
        <v>84</v>
      </c>
      <c r="C35" s="16">
        <v>38887.75</v>
      </c>
      <c r="D35" s="17" t="s">
        <v>47</v>
      </c>
      <c r="E35" s="17" t="s">
        <v>76</v>
      </c>
      <c r="F35" s="18" t="s">
        <v>79</v>
      </c>
      <c r="G35" s="18" t="s">
        <v>77</v>
      </c>
      <c r="H35" s="44"/>
      <c r="I35" s="44"/>
      <c r="J35" s="45"/>
      <c r="K35" s="45"/>
      <c r="L35" s="43">
        <v>1</v>
      </c>
      <c r="M35" s="58">
        <f t="shared" si="0"/>
      </c>
      <c r="N35" s="58">
        <f t="shared" si="1"/>
      </c>
      <c r="O35" s="58">
        <f t="shared" si="2"/>
      </c>
      <c r="P35" s="58">
        <f t="shared" si="3"/>
      </c>
      <c r="Q35" s="60">
        <f t="shared" si="4"/>
        <v>0</v>
      </c>
      <c r="R35" s="68"/>
      <c r="S35" s="12" t="s">
        <v>132</v>
      </c>
      <c r="T35" s="57" t="s">
        <v>69</v>
      </c>
      <c r="U35" s="14">
        <v>0</v>
      </c>
      <c r="V35" s="14">
        <v>0</v>
      </c>
      <c r="W35" s="14">
        <v>0</v>
      </c>
      <c r="X35" s="15">
        <v>0</v>
      </c>
      <c r="Y35" s="68"/>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 ht="14.25">
      <c r="A36" s="48">
        <v>33</v>
      </c>
      <c r="B36" s="19" t="s">
        <v>85</v>
      </c>
      <c r="C36" s="19">
        <v>38888.666666666664</v>
      </c>
      <c r="D36" s="20" t="s">
        <v>65</v>
      </c>
      <c r="E36" s="20" t="s">
        <v>36</v>
      </c>
      <c r="F36" s="21" t="s">
        <v>40</v>
      </c>
      <c r="G36" s="22" t="s">
        <v>17</v>
      </c>
      <c r="H36" s="44"/>
      <c r="I36" s="44"/>
      <c r="J36" s="45"/>
      <c r="K36" s="45"/>
      <c r="L36" s="43">
        <v>1</v>
      </c>
      <c r="M36" s="58">
        <f aca="true" t="shared" si="5" ref="M36:M67">IF(OR(H36="",J36=""),"",IF(AND(H36&gt;I36,J36&gt;K36),1,IF(AND(H36&lt;I36,J36&lt;K36),1,IF(AND(H36=I36,J36=K36),1,""))))</f>
      </c>
      <c r="N36" s="58">
        <f aca="true" t="shared" si="6" ref="N36:N67">IF(OR(H36="",J36=""),"",IF((H36-I36)=(J36-K36),1,""))</f>
      </c>
      <c r="O36" s="58">
        <f aca="true" t="shared" si="7" ref="O36:O67">IF(AND(H36+I36&gt;4,J36+K36&gt;4),IF(M36=1,1,""),"")</f>
      </c>
      <c r="P36" s="58">
        <f aca="true" t="shared" si="8" ref="P36:P67">IF(OR(H36="",J36=""),"",IF(AND(H36=J36,I36=K36),1,0))</f>
      </c>
      <c r="Q36" s="60">
        <f aca="true" t="shared" si="9" ref="Q36:Q67">SUM(M36:P36)*L36</f>
        <v>0</v>
      </c>
      <c r="R36" s="68"/>
      <c r="S36" s="13"/>
      <c r="T36" s="57" t="s">
        <v>67</v>
      </c>
      <c r="U36" s="14">
        <v>0</v>
      </c>
      <c r="V36" s="14">
        <v>0</v>
      </c>
      <c r="W36" s="14">
        <v>0</v>
      </c>
      <c r="X36" s="15">
        <v>0</v>
      </c>
      <c r="Y36" s="68"/>
    </row>
    <row r="37" spans="1:25" ht="14.25">
      <c r="A37" s="48">
        <v>34</v>
      </c>
      <c r="B37" s="23" t="s">
        <v>85</v>
      </c>
      <c r="C37" s="23">
        <v>38888.666666666664</v>
      </c>
      <c r="D37" s="24" t="s">
        <v>60</v>
      </c>
      <c r="E37" s="24" t="s">
        <v>36</v>
      </c>
      <c r="F37" s="25" t="s">
        <v>37</v>
      </c>
      <c r="G37" s="26" t="s">
        <v>39</v>
      </c>
      <c r="H37" s="44"/>
      <c r="I37" s="44"/>
      <c r="J37" s="45"/>
      <c r="K37" s="45"/>
      <c r="L37" s="43">
        <v>1</v>
      </c>
      <c r="M37" s="58">
        <f t="shared" si="5"/>
      </c>
      <c r="N37" s="58">
        <f t="shared" si="6"/>
      </c>
      <c r="O37" s="58">
        <f t="shared" si="7"/>
      </c>
      <c r="P37" s="58">
        <f t="shared" si="8"/>
      </c>
      <c r="Q37" s="60">
        <f t="shared" si="9"/>
        <v>0</v>
      </c>
      <c r="R37" s="68"/>
      <c r="S37" s="13"/>
      <c r="T37" s="57" t="s">
        <v>10</v>
      </c>
      <c r="U37" s="14">
        <v>0</v>
      </c>
      <c r="V37" s="14">
        <v>0</v>
      </c>
      <c r="W37" s="14">
        <v>0</v>
      </c>
      <c r="X37" s="15">
        <v>0</v>
      </c>
      <c r="Y37" s="68"/>
    </row>
    <row r="38" spans="1:25" ht="14.25">
      <c r="A38" s="48">
        <v>35</v>
      </c>
      <c r="B38" s="19" t="s">
        <v>85</v>
      </c>
      <c r="C38" s="19">
        <v>38888.875</v>
      </c>
      <c r="D38" s="20" t="s">
        <v>57</v>
      </c>
      <c r="E38" s="20" t="s">
        <v>43</v>
      </c>
      <c r="F38" s="21" t="s">
        <v>15</v>
      </c>
      <c r="G38" s="22" t="s">
        <v>11</v>
      </c>
      <c r="H38" s="44"/>
      <c r="I38" s="44"/>
      <c r="J38" s="45"/>
      <c r="K38" s="45"/>
      <c r="L38" s="43">
        <v>1</v>
      </c>
      <c r="M38" s="58">
        <f t="shared" si="5"/>
      </c>
      <c r="N38" s="58">
        <f t="shared" si="6"/>
      </c>
      <c r="O38" s="58">
        <f t="shared" si="7"/>
      </c>
      <c r="P38" s="58">
        <f t="shared" si="8"/>
      </c>
      <c r="Q38" s="60">
        <f t="shared" si="9"/>
        <v>0</v>
      </c>
      <c r="R38" s="68"/>
      <c r="S38" s="13"/>
      <c r="T38" s="57" t="s">
        <v>70</v>
      </c>
      <c r="U38" s="14">
        <v>0</v>
      </c>
      <c r="V38" s="14">
        <v>0</v>
      </c>
      <c r="W38" s="14">
        <v>0</v>
      </c>
      <c r="X38" s="15">
        <v>0</v>
      </c>
      <c r="Y38" s="68"/>
    </row>
    <row r="39" spans="1:25" ht="14.25">
      <c r="A39" s="48">
        <v>36</v>
      </c>
      <c r="B39" s="23" t="s">
        <v>85</v>
      </c>
      <c r="C39" s="23">
        <v>38888.875</v>
      </c>
      <c r="D39" s="24" t="s">
        <v>68</v>
      </c>
      <c r="E39" s="24" t="s">
        <v>43</v>
      </c>
      <c r="F39" s="25" t="s">
        <v>44</v>
      </c>
      <c r="G39" s="26" t="s">
        <v>46</v>
      </c>
      <c r="H39" s="44"/>
      <c r="I39" s="44"/>
      <c r="J39" s="45"/>
      <c r="K39" s="45"/>
      <c r="L39" s="43">
        <v>1</v>
      </c>
      <c r="M39" s="58">
        <f t="shared" si="5"/>
      </c>
      <c r="N39" s="58">
        <f t="shared" si="6"/>
      </c>
      <c r="O39" s="58">
        <f t="shared" si="7"/>
      </c>
      <c r="P39" s="58">
        <f t="shared" si="8"/>
      </c>
      <c r="Q39" s="60">
        <f t="shared" si="9"/>
        <v>0</v>
      </c>
      <c r="R39" s="68"/>
      <c r="S39" s="13"/>
      <c r="T39" s="13"/>
      <c r="U39" s="13"/>
      <c r="V39" s="13"/>
      <c r="W39" s="13"/>
      <c r="X39" s="13"/>
      <c r="Y39" s="68"/>
    </row>
    <row r="40" spans="1:25" ht="14.25">
      <c r="A40" s="48">
        <v>37</v>
      </c>
      <c r="B40" s="19" t="s">
        <v>86</v>
      </c>
      <c r="C40" s="19">
        <v>38889.875</v>
      </c>
      <c r="D40" s="20" t="s">
        <v>42</v>
      </c>
      <c r="E40" s="20" t="s">
        <v>48</v>
      </c>
      <c r="F40" s="21" t="s">
        <v>16</v>
      </c>
      <c r="G40" s="22" t="s">
        <v>49</v>
      </c>
      <c r="H40" s="44"/>
      <c r="I40" s="44"/>
      <c r="J40" s="45"/>
      <c r="K40" s="45"/>
      <c r="L40" s="43">
        <v>1</v>
      </c>
      <c r="M40" s="58">
        <f t="shared" si="5"/>
      </c>
      <c r="N40" s="58">
        <f t="shared" si="6"/>
      </c>
      <c r="O40" s="58">
        <f t="shared" si="7"/>
      </c>
      <c r="P40" s="58">
        <f t="shared" si="8"/>
      </c>
      <c r="Q40" s="60">
        <f t="shared" si="9"/>
        <v>0</v>
      </c>
      <c r="R40" s="68"/>
      <c r="S40" s="11"/>
      <c r="T40" s="11"/>
      <c r="U40" s="46" t="s">
        <v>19</v>
      </c>
      <c r="V40" s="46"/>
      <c r="W40" s="46" t="s">
        <v>20</v>
      </c>
      <c r="X40" s="47" t="s">
        <v>33</v>
      </c>
      <c r="Y40" s="68"/>
    </row>
    <row r="41" spans="1:25" ht="15">
      <c r="A41" s="48">
        <v>38</v>
      </c>
      <c r="B41" s="23" t="s">
        <v>86</v>
      </c>
      <c r="C41" s="23">
        <v>38889.875</v>
      </c>
      <c r="D41" s="24" t="s">
        <v>35</v>
      </c>
      <c r="E41" s="24" t="s">
        <v>48</v>
      </c>
      <c r="F41" s="25" t="s">
        <v>50</v>
      </c>
      <c r="G41" s="26" t="s">
        <v>130</v>
      </c>
      <c r="H41" s="44"/>
      <c r="I41" s="44"/>
      <c r="J41" s="45"/>
      <c r="K41" s="45"/>
      <c r="L41" s="43">
        <v>1</v>
      </c>
      <c r="M41" s="58">
        <f t="shared" si="5"/>
      </c>
      <c r="N41" s="58">
        <f t="shared" si="6"/>
      </c>
      <c r="O41" s="58">
        <f t="shared" si="7"/>
      </c>
      <c r="P41" s="58">
        <f t="shared" si="8"/>
      </c>
      <c r="Q41" s="60">
        <f t="shared" si="9"/>
        <v>0</v>
      </c>
      <c r="R41" s="68"/>
      <c r="S41" s="12" t="s">
        <v>133</v>
      </c>
      <c r="T41" s="57" t="s">
        <v>13</v>
      </c>
      <c r="U41" s="14">
        <v>0</v>
      </c>
      <c r="V41" s="14">
        <v>0</v>
      </c>
      <c r="W41" s="14">
        <v>0</v>
      </c>
      <c r="X41" s="15">
        <v>0</v>
      </c>
      <c r="Y41" s="68"/>
    </row>
    <row r="42" spans="1:25" ht="14.25">
      <c r="A42" s="48">
        <v>39</v>
      </c>
      <c r="B42" s="19" t="s">
        <v>86</v>
      </c>
      <c r="C42" s="19">
        <v>38889.666666666664</v>
      </c>
      <c r="D42" s="20" t="s">
        <v>38</v>
      </c>
      <c r="E42" s="20" t="s">
        <v>54</v>
      </c>
      <c r="F42" s="21" t="s">
        <v>9</v>
      </c>
      <c r="G42" s="22" t="s">
        <v>55</v>
      </c>
      <c r="H42" s="44"/>
      <c r="I42" s="44"/>
      <c r="J42" s="45"/>
      <c r="K42" s="45"/>
      <c r="L42" s="43">
        <v>1</v>
      </c>
      <c r="M42" s="58">
        <f t="shared" si="5"/>
      </c>
      <c r="N42" s="58">
        <f t="shared" si="6"/>
      </c>
      <c r="O42" s="58">
        <f t="shared" si="7"/>
      </c>
      <c r="P42" s="58">
        <f t="shared" si="8"/>
      </c>
      <c r="Q42" s="60">
        <f t="shared" si="9"/>
        <v>0</v>
      </c>
      <c r="R42" s="68"/>
      <c r="S42" s="13"/>
      <c r="T42" s="57" t="s">
        <v>12</v>
      </c>
      <c r="U42" s="14">
        <v>0</v>
      </c>
      <c r="V42" s="14">
        <v>0</v>
      </c>
      <c r="W42" s="14">
        <v>0</v>
      </c>
      <c r="X42" s="15">
        <v>0</v>
      </c>
      <c r="Y42" s="68"/>
    </row>
    <row r="43" spans="1:256" ht="15">
      <c r="A43" s="48">
        <v>40</v>
      </c>
      <c r="B43" s="23" t="s">
        <v>86</v>
      </c>
      <c r="C43" s="23">
        <v>38889.666666666664</v>
      </c>
      <c r="D43" s="24" t="s">
        <v>52</v>
      </c>
      <c r="E43" s="24" t="s">
        <v>54</v>
      </c>
      <c r="F43" s="25" t="s">
        <v>56</v>
      </c>
      <c r="G43" s="26" t="s">
        <v>58</v>
      </c>
      <c r="H43" s="44"/>
      <c r="I43" s="44"/>
      <c r="J43" s="45"/>
      <c r="K43" s="45"/>
      <c r="L43" s="43">
        <v>1</v>
      </c>
      <c r="M43" s="58">
        <f t="shared" si="5"/>
      </c>
      <c r="N43" s="58">
        <f t="shared" si="6"/>
      </c>
      <c r="O43" s="58">
        <f t="shared" si="7"/>
      </c>
      <c r="P43" s="58">
        <f t="shared" si="8"/>
      </c>
      <c r="Q43" s="60">
        <f t="shared" si="9"/>
        <v>0</v>
      </c>
      <c r="R43" s="68"/>
      <c r="S43" s="13"/>
      <c r="T43" s="57" t="s">
        <v>73</v>
      </c>
      <c r="U43" s="14">
        <v>0</v>
      </c>
      <c r="V43" s="14">
        <v>0</v>
      </c>
      <c r="W43" s="14">
        <v>0</v>
      </c>
      <c r="X43" s="15">
        <v>0</v>
      </c>
      <c r="Y43" s="68"/>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 ht="14.25">
      <c r="A44" s="48">
        <v>41</v>
      </c>
      <c r="B44" s="19" t="s">
        <v>87</v>
      </c>
      <c r="C44" s="19">
        <v>38890.666666666664</v>
      </c>
      <c r="D44" s="20" t="s">
        <v>47</v>
      </c>
      <c r="E44" s="20" t="s">
        <v>61</v>
      </c>
      <c r="F44" s="21" t="s">
        <v>31</v>
      </c>
      <c r="G44" s="22" t="s">
        <v>14</v>
      </c>
      <c r="H44" s="44"/>
      <c r="I44" s="44"/>
      <c r="J44" s="45"/>
      <c r="K44" s="45"/>
      <c r="L44" s="43">
        <v>1</v>
      </c>
      <c r="M44" s="58">
        <f t="shared" si="5"/>
      </c>
      <c r="N44" s="58">
        <f t="shared" si="6"/>
      </c>
      <c r="O44" s="58">
        <f t="shared" si="7"/>
      </c>
      <c r="P44" s="58">
        <f t="shared" si="8"/>
      </c>
      <c r="Q44" s="60">
        <f t="shared" si="9"/>
        <v>0</v>
      </c>
      <c r="R44" s="68"/>
      <c r="S44" s="13"/>
      <c r="T44" s="57" t="s">
        <v>74</v>
      </c>
      <c r="U44" s="14">
        <v>0</v>
      </c>
      <c r="V44" s="14">
        <v>0</v>
      </c>
      <c r="W44" s="14">
        <v>0</v>
      </c>
      <c r="X44" s="15">
        <v>0</v>
      </c>
      <c r="Y44" s="68"/>
    </row>
    <row r="45" spans="1:25" ht="14.25">
      <c r="A45" s="48">
        <v>42</v>
      </c>
      <c r="B45" s="23" t="s">
        <v>87</v>
      </c>
      <c r="C45" s="23">
        <v>38890.666666666664</v>
      </c>
      <c r="D45" s="24" t="s">
        <v>53</v>
      </c>
      <c r="E45" s="24" t="s">
        <v>61</v>
      </c>
      <c r="F45" s="25" t="s">
        <v>62</v>
      </c>
      <c r="G45" s="26" t="s">
        <v>63</v>
      </c>
      <c r="H45" s="44"/>
      <c r="I45" s="44"/>
      <c r="J45" s="45"/>
      <c r="K45" s="45"/>
      <c r="L45" s="43">
        <v>1</v>
      </c>
      <c r="M45" s="58">
        <f t="shared" si="5"/>
      </c>
      <c r="N45" s="58">
        <f t="shared" si="6"/>
      </c>
      <c r="O45" s="58">
        <f t="shared" si="7"/>
      </c>
      <c r="P45" s="58">
        <f t="shared" si="8"/>
      </c>
      <c r="Q45" s="60">
        <f t="shared" si="9"/>
        <v>0</v>
      </c>
      <c r="R45" s="68"/>
      <c r="S45" s="13"/>
      <c r="T45" s="13"/>
      <c r="U45" s="13"/>
      <c r="V45" s="13"/>
      <c r="W45" s="13"/>
      <c r="X45" s="13"/>
      <c r="Y45" s="68"/>
    </row>
    <row r="46" spans="1:25" ht="14.25">
      <c r="A46" s="48">
        <v>43</v>
      </c>
      <c r="B46" s="19" t="s">
        <v>87</v>
      </c>
      <c r="C46" s="19">
        <v>38890.875</v>
      </c>
      <c r="D46" s="20" t="s">
        <v>45</v>
      </c>
      <c r="E46" s="20" t="s">
        <v>66</v>
      </c>
      <c r="F46" s="21" t="s">
        <v>70</v>
      </c>
      <c r="G46" s="22" t="s">
        <v>67</v>
      </c>
      <c r="H46" s="44"/>
      <c r="I46" s="44"/>
      <c r="J46" s="45"/>
      <c r="K46" s="45"/>
      <c r="L46" s="43">
        <v>1</v>
      </c>
      <c r="M46" s="58">
        <f t="shared" si="5"/>
      </c>
      <c r="N46" s="58">
        <f t="shared" si="6"/>
      </c>
      <c r="O46" s="58">
        <f t="shared" si="7"/>
      </c>
      <c r="P46" s="58">
        <f t="shared" si="8"/>
      </c>
      <c r="Q46" s="60">
        <f t="shared" si="9"/>
        <v>0</v>
      </c>
      <c r="R46" s="68"/>
      <c r="S46" s="11"/>
      <c r="T46" s="11"/>
      <c r="U46" s="46" t="s">
        <v>19</v>
      </c>
      <c r="V46" s="46"/>
      <c r="W46" s="46" t="s">
        <v>20</v>
      </c>
      <c r="X46" s="47" t="s">
        <v>33</v>
      </c>
      <c r="Y46" s="68"/>
    </row>
    <row r="47" spans="1:25" ht="15">
      <c r="A47" s="48">
        <v>44</v>
      </c>
      <c r="B47" s="23" t="s">
        <v>87</v>
      </c>
      <c r="C47" s="23">
        <v>38890.875</v>
      </c>
      <c r="D47" s="24" t="s">
        <v>71</v>
      </c>
      <c r="E47" s="24" t="s">
        <v>66</v>
      </c>
      <c r="F47" s="25" t="s">
        <v>10</v>
      </c>
      <c r="G47" s="26" t="s">
        <v>69</v>
      </c>
      <c r="H47" s="44"/>
      <c r="I47" s="44"/>
      <c r="J47" s="45"/>
      <c r="K47" s="45"/>
      <c r="L47" s="43">
        <v>1</v>
      </c>
      <c r="M47" s="58">
        <f t="shared" si="5"/>
      </c>
      <c r="N47" s="58">
        <f t="shared" si="6"/>
      </c>
      <c r="O47" s="58">
        <f t="shared" si="7"/>
      </c>
      <c r="P47" s="58">
        <f t="shared" si="8"/>
      </c>
      <c r="Q47" s="60">
        <f t="shared" si="9"/>
        <v>0</v>
      </c>
      <c r="R47" s="68"/>
      <c r="S47" s="12" t="s">
        <v>134</v>
      </c>
      <c r="T47" s="57" t="s">
        <v>79</v>
      </c>
      <c r="U47" s="14">
        <v>0</v>
      </c>
      <c r="V47" s="14">
        <v>0</v>
      </c>
      <c r="W47" s="14">
        <v>0</v>
      </c>
      <c r="X47" s="15">
        <v>0</v>
      </c>
      <c r="Y47" s="68"/>
    </row>
    <row r="48" spans="1:25" ht="14.25">
      <c r="A48" s="48">
        <v>45</v>
      </c>
      <c r="B48" s="19" t="s">
        <v>88</v>
      </c>
      <c r="C48" s="19">
        <v>38891.875</v>
      </c>
      <c r="D48" s="20" t="s">
        <v>57</v>
      </c>
      <c r="E48" s="20" t="s">
        <v>72</v>
      </c>
      <c r="F48" s="21" t="s">
        <v>74</v>
      </c>
      <c r="G48" s="22" t="s">
        <v>13</v>
      </c>
      <c r="H48" s="44"/>
      <c r="I48" s="44"/>
      <c r="J48" s="45"/>
      <c r="K48" s="45"/>
      <c r="L48" s="43">
        <v>1</v>
      </c>
      <c r="M48" s="58">
        <f t="shared" si="5"/>
      </c>
      <c r="N48" s="58">
        <f t="shared" si="6"/>
      </c>
      <c r="O48" s="58">
        <f t="shared" si="7"/>
      </c>
      <c r="P48" s="58">
        <f t="shared" si="8"/>
      </c>
      <c r="Q48" s="60">
        <f t="shared" si="9"/>
        <v>0</v>
      </c>
      <c r="R48" s="68"/>
      <c r="S48" s="13"/>
      <c r="T48" s="57" t="s">
        <v>8</v>
      </c>
      <c r="U48" s="14">
        <v>0</v>
      </c>
      <c r="V48" s="14">
        <v>0</v>
      </c>
      <c r="W48" s="14">
        <v>0</v>
      </c>
      <c r="X48" s="15">
        <v>0</v>
      </c>
      <c r="Y48" s="68"/>
    </row>
    <row r="49" spans="1:25" ht="14.25">
      <c r="A49" s="48">
        <v>46</v>
      </c>
      <c r="B49" s="23" t="s">
        <v>88</v>
      </c>
      <c r="C49" s="23">
        <v>38891.875</v>
      </c>
      <c r="D49" s="24" t="s">
        <v>60</v>
      </c>
      <c r="E49" s="24" t="s">
        <v>72</v>
      </c>
      <c r="F49" s="25" t="s">
        <v>12</v>
      </c>
      <c r="G49" s="26" t="s">
        <v>73</v>
      </c>
      <c r="H49" s="44"/>
      <c r="I49" s="44"/>
      <c r="J49" s="45"/>
      <c r="K49" s="45"/>
      <c r="L49" s="43">
        <v>1</v>
      </c>
      <c r="M49" s="58">
        <f t="shared" si="5"/>
      </c>
      <c r="N49" s="58">
        <f t="shared" si="6"/>
      </c>
      <c r="O49" s="58">
        <f t="shared" si="7"/>
      </c>
      <c r="P49" s="58">
        <f t="shared" si="8"/>
      </c>
      <c r="Q49" s="60">
        <f t="shared" si="9"/>
        <v>0</v>
      </c>
      <c r="R49" s="68"/>
      <c r="S49" s="13"/>
      <c r="T49" s="57" t="s">
        <v>78</v>
      </c>
      <c r="U49" s="14">
        <v>0</v>
      </c>
      <c r="V49" s="14">
        <v>0</v>
      </c>
      <c r="W49" s="14">
        <v>0</v>
      </c>
      <c r="X49" s="15">
        <v>0</v>
      </c>
      <c r="Y49" s="68"/>
    </row>
    <row r="50" spans="1:25" ht="14.25">
      <c r="A50" s="48">
        <v>47</v>
      </c>
      <c r="B50" s="19" t="s">
        <v>88</v>
      </c>
      <c r="C50" s="19">
        <v>38891.666666666664</v>
      </c>
      <c r="D50" s="20" t="s">
        <v>68</v>
      </c>
      <c r="E50" s="20" t="s">
        <v>76</v>
      </c>
      <c r="F50" s="21" t="s">
        <v>79</v>
      </c>
      <c r="G50" s="22" t="s">
        <v>8</v>
      </c>
      <c r="H50" s="44"/>
      <c r="I50" s="44"/>
      <c r="J50" s="45"/>
      <c r="K50" s="45"/>
      <c r="L50" s="43">
        <v>1</v>
      </c>
      <c r="M50" s="58">
        <f t="shared" si="5"/>
      </c>
      <c r="N50" s="58">
        <f t="shared" si="6"/>
      </c>
      <c r="O50" s="58">
        <f t="shared" si="7"/>
      </c>
      <c r="P50" s="58">
        <f t="shared" si="8"/>
      </c>
      <c r="Q50" s="60">
        <f t="shared" si="9"/>
        <v>0</v>
      </c>
      <c r="R50" s="68"/>
      <c r="S50" s="13"/>
      <c r="T50" s="57" t="s">
        <v>77</v>
      </c>
      <c r="U50" s="14">
        <v>0</v>
      </c>
      <c r="V50" s="14">
        <v>0</v>
      </c>
      <c r="W50" s="14">
        <v>0</v>
      </c>
      <c r="X50" s="15">
        <v>0</v>
      </c>
      <c r="Y50" s="68"/>
    </row>
    <row r="51" spans="1:256" ht="15">
      <c r="A51" s="48">
        <v>48</v>
      </c>
      <c r="B51" s="23" t="s">
        <v>88</v>
      </c>
      <c r="C51" s="23">
        <v>38891.666666666664</v>
      </c>
      <c r="D51" s="24" t="s">
        <v>65</v>
      </c>
      <c r="E51" s="24" t="s">
        <v>76</v>
      </c>
      <c r="F51" s="25" t="s">
        <v>77</v>
      </c>
      <c r="G51" s="26" t="s">
        <v>78</v>
      </c>
      <c r="H51" s="44"/>
      <c r="I51" s="44"/>
      <c r="J51" s="45"/>
      <c r="K51" s="45"/>
      <c r="L51" s="43">
        <v>1</v>
      </c>
      <c r="M51" s="58">
        <f t="shared" si="5"/>
      </c>
      <c r="N51" s="58">
        <f t="shared" si="6"/>
      </c>
      <c r="O51" s="58">
        <f t="shared" si="7"/>
      </c>
      <c r="P51" s="58">
        <f t="shared" si="8"/>
      </c>
      <c r="Q51" s="60">
        <f t="shared" si="9"/>
        <v>0</v>
      </c>
      <c r="R51" s="68"/>
      <c r="S51" s="13"/>
      <c r="T51" s="13"/>
      <c r="U51" s="13"/>
      <c r="V51" s="13"/>
      <c r="W51" s="13"/>
      <c r="X51" s="13"/>
      <c r="Y51" s="68"/>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 ht="14.25">
      <c r="A52" s="48">
        <v>49</v>
      </c>
      <c r="B52" s="27" t="s">
        <v>89</v>
      </c>
      <c r="C52" s="27">
        <v>38892.708333333336</v>
      </c>
      <c r="D52" s="28" t="s">
        <v>35</v>
      </c>
      <c r="E52" s="28" t="s">
        <v>90</v>
      </c>
      <c r="F52" s="29" t="s">
        <v>91</v>
      </c>
      <c r="G52" s="29" t="s">
        <v>92</v>
      </c>
      <c r="H52" s="44"/>
      <c r="I52" s="44"/>
      <c r="J52" s="45"/>
      <c r="K52" s="45"/>
      <c r="L52" s="43">
        <v>1</v>
      </c>
      <c r="M52" s="58">
        <f t="shared" si="5"/>
      </c>
      <c r="N52" s="58">
        <f t="shared" si="6"/>
      </c>
      <c r="O52" s="58">
        <f t="shared" si="7"/>
      </c>
      <c r="P52" s="58">
        <f t="shared" si="8"/>
      </c>
      <c r="Q52" s="60">
        <f t="shared" si="9"/>
        <v>0</v>
      </c>
      <c r="R52" s="68"/>
      <c r="S52" s="67" t="s">
        <v>90</v>
      </c>
      <c r="T52" s="67"/>
      <c r="U52" s="67"/>
      <c r="V52" s="67"/>
      <c r="W52" s="67"/>
      <c r="X52" s="67"/>
      <c r="Y52" s="68"/>
    </row>
    <row r="53" spans="1:25" ht="14.25">
      <c r="A53" s="48">
        <v>50</v>
      </c>
      <c r="B53" s="27" t="s">
        <v>93</v>
      </c>
      <c r="C53" s="27">
        <v>38892.875</v>
      </c>
      <c r="D53" s="28" t="s">
        <v>52</v>
      </c>
      <c r="E53" s="28" t="s">
        <v>94</v>
      </c>
      <c r="F53" s="29" t="s">
        <v>95</v>
      </c>
      <c r="G53" s="29" t="s">
        <v>96</v>
      </c>
      <c r="H53" s="44"/>
      <c r="I53" s="44"/>
      <c r="J53" s="45"/>
      <c r="K53" s="45"/>
      <c r="L53" s="43">
        <v>1</v>
      </c>
      <c r="M53" s="58">
        <f t="shared" si="5"/>
      </c>
      <c r="N53" s="58">
        <f t="shared" si="6"/>
      </c>
      <c r="O53" s="58">
        <f t="shared" si="7"/>
      </c>
      <c r="P53" s="58">
        <f t="shared" si="8"/>
      </c>
      <c r="Q53" s="60">
        <f t="shared" si="9"/>
        <v>0</v>
      </c>
      <c r="R53" s="68"/>
      <c r="S53" s="67" t="s">
        <v>94</v>
      </c>
      <c r="T53" s="67"/>
      <c r="U53" s="67"/>
      <c r="V53" s="67"/>
      <c r="W53" s="67"/>
      <c r="X53" s="67"/>
      <c r="Y53" s="68"/>
    </row>
    <row r="54" spans="1:25" ht="14.25">
      <c r="A54" s="48">
        <v>51</v>
      </c>
      <c r="B54" s="27" t="s">
        <v>97</v>
      </c>
      <c r="C54" s="27">
        <v>38893.708333333336</v>
      </c>
      <c r="D54" s="28" t="s">
        <v>71</v>
      </c>
      <c r="E54" s="28" t="s">
        <v>98</v>
      </c>
      <c r="F54" s="29" t="s">
        <v>99</v>
      </c>
      <c r="G54" s="29" t="s">
        <v>100</v>
      </c>
      <c r="H54" s="44"/>
      <c r="I54" s="44"/>
      <c r="J54" s="45"/>
      <c r="K54" s="45"/>
      <c r="L54" s="43">
        <v>1</v>
      </c>
      <c r="M54" s="58">
        <f t="shared" si="5"/>
      </c>
      <c r="N54" s="58">
        <f t="shared" si="6"/>
      </c>
      <c r="O54" s="58">
        <f t="shared" si="7"/>
      </c>
      <c r="P54" s="58">
        <f t="shared" si="8"/>
      </c>
      <c r="Q54" s="60">
        <f t="shared" si="9"/>
        <v>0</v>
      </c>
      <c r="R54" s="68"/>
      <c r="S54" s="67" t="s">
        <v>98</v>
      </c>
      <c r="T54" s="67"/>
      <c r="U54" s="67"/>
      <c r="V54" s="67"/>
      <c r="W54" s="67"/>
      <c r="X54" s="67"/>
      <c r="Y54" s="68"/>
    </row>
    <row r="55" spans="1:25" ht="14.25">
      <c r="A55" s="48">
        <v>52</v>
      </c>
      <c r="B55" s="27" t="s">
        <v>101</v>
      </c>
      <c r="C55" s="27">
        <v>38893.875</v>
      </c>
      <c r="D55" s="28" t="s">
        <v>53</v>
      </c>
      <c r="E55" s="28" t="s">
        <v>102</v>
      </c>
      <c r="F55" s="29" t="s">
        <v>103</v>
      </c>
      <c r="G55" s="29" t="s">
        <v>104</v>
      </c>
      <c r="H55" s="44"/>
      <c r="I55" s="44"/>
      <c r="J55" s="45"/>
      <c r="K55" s="45"/>
      <c r="L55" s="43">
        <v>1</v>
      </c>
      <c r="M55" s="58">
        <f t="shared" si="5"/>
      </c>
      <c r="N55" s="58">
        <f t="shared" si="6"/>
      </c>
      <c r="O55" s="58">
        <f t="shared" si="7"/>
      </c>
      <c r="P55" s="58">
        <f t="shared" si="8"/>
      </c>
      <c r="Q55" s="60">
        <f t="shared" si="9"/>
        <v>0</v>
      </c>
      <c r="R55" s="68"/>
      <c r="S55" s="67" t="s">
        <v>102</v>
      </c>
      <c r="T55" s="67"/>
      <c r="U55" s="67"/>
      <c r="V55" s="67"/>
      <c r="W55" s="67"/>
      <c r="X55" s="67"/>
      <c r="Y55" s="68"/>
    </row>
    <row r="56" spans="1:25" ht="14.25">
      <c r="A56" s="48">
        <v>53</v>
      </c>
      <c r="B56" s="27" t="s">
        <v>105</v>
      </c>
      <c r="C56" s="27">
        <v>38894.708333333336</v>
      </c>
      <c r="D56" s="28" t="s">
        <v>68</v>
      </c>
      <c r="E56" s="28" t="s">
        <v>106</v>
      </c>
      <c r="F56" s="29" t="s">
        <v>107</v>
      </c>
      <c r="G56" s="29" t="s">
        <v>108</v>
      </c>
      <c r="H56" s="44"/>
      <c r="I56" s="44"/>
      <c r="J56" s="45"/>
      <c r="K56" s="45"/>
      <c r="L56" s="43">
        <v>1</v>
      </c>
      <c r="M56" s="58">
        <f t="shared" si="5"/>
      </c>
      <c r="N56" s="58">
        <f t="shared" si="6"/>
      </c>
      <c r="O56" s="58">
        <f t="shared" si="7"/>
      </c>
      <c r="P56" s="58">
        <f t="shared" si="8"/>
      </c>
      <c r="Q56" s="60">
        <f t="shared" si="9"/>
        <v>0</v>
      </c>
      <c r="R56" s="68"/>
      <c r="S56" s="67" t="s">
        <v>106</v>
      </c>
      <c r="T56" s="67"/>
      <c r="U56" s="67"/>
      <c r="V56" s="67"/>
      <c r="W56" s="67"/>
      <c r="X56" s="67"/>
      <c r="Y56" s="68"/>
    </row>
    <row r="57" spans="1:25" ht="14.25">
      <c r="A57" s="48">
        <v>54</v>
      </c>
      <c r="B57" s="27" t="s">
        <v>109</v>
      </c>
      <c r="C57" s="27">
        <v>38894.875</v>
      </c>
      <c r="D57" s="28" t="s">
        <v>57</v>
      </c>
      <c r="E57" s="28" t="s">
        <v>110</v>
      </c>
      <c r="F57" s="29" t="s">
        <v>111</v>
      </c>
      <c r="G57" s="29" t="s">
        <v>112</v>
      </c>
      <c r="H57" s="44"/>
      <c r="I57" s="44"/>
      <c r="J57" s="45"/>
      <c r="K57" s="45"/>
      <c r="L57" s="43">
        <v>1</v>
      </c>
      <c r="M57" s="58">
        <f t="shared" si="5"/>
      </c>
      <c r="N57" s="58">
        <f t="shared" si="6"/>
      </c>
      <c r="O57" s="58">
        <f t="shared" si="7"/>
      </c>
      <c r="P57" s="58">
        <f t="shared" si="8"/>
      </c>
      <c r="Q57" s="60">
        <f t="shared" si="9"/>
        <v>0</v>
      </c>
      <c r="R57" s="68"/>
      <c r="S57" s="67" t="s">
        <v>110</v>
      </c>
      <c r="T57" s="67"/>
      <c r="U57" s="67"/>
      <c r="V57" s="67"/>
      <c r="W57" s="67"/>
      <c r="X57" s="67"/>
      <c r="Y57" s="68"/>
    </row>
    <row r="58" spans="1:25" ht="14.25">
      <c r="A58" s="48">
        <v>55</v>
      </c>
      <c r="B58" s="27" t="s">
        <v>113</v>
      </c>
      <c r="C58" s="27">
        <v>38895.708333333336</v>
      </c>
      <c r="D58" s="28" t="s">
        <v>45</v>
      </c>
      <c r="E58" s="28" t="s">
        <v>114</v>
      </c>
      <c r="F58" s="29" t="s">
        <v>115</v>
      </c>
      <c r="G58" s="29" t="s">
        <v>116</v>
      </c>
      <c r="H58" s="44"/>
      <c r="I58" s="44"/>
      <c r="J58" s="45"/>
      <c r="K58" s="45"/>
      <c r="L58" s="43">
        <v>1</v>
      </c>
      <c r="M58" s="58">
        <f t="shared" si="5"/>
      </c>
      <c r="N58" s="58">
        <f t="shared" si="6"/>
      </c>
      <c r="O58" s="58">
        <f t="shared" si="7"/>
      </c>
      <c r="P58" s="58">
        <f t="shared" si="8"/>
      </c>
      <c r="Q58" s="60">
        <f t="shared" si="9"/>
        <v>0</v>
      </c>
      <c r="R58" s="68"/>
      <c r="S58" s="67" t="s">
        <v>114</v>
      </c>
      <c r="T58" s="67"/>
      <c r="U58" s="67"/>
      <c r="V58" s="67"/>
      <c r="W58" s="67"/>
      <c r="X58" s="67"/>
      <c r="Y58" s="68"/>
    </row>
    <row r="59" spans="1:256" ht="15">
      <c r="A59" s="48">
        <v>56</v>
      </c>
      <c r="B59" s="27" t="s">
        <v>113</v>
      </c>
      <c r="C59" s="27">
        <v>38895.875</v>
      </c>
      <c r="D59" s="28" t="s">
        <v>60</v>
      </c>
      <c r="E59" s="28" t="s">
        <v>117</v>
      </c>
      <c r="F59" s="29" t="s">
        <v>118</v>
      </c>
      <c r="G59" s="29" t="s">
        <v>119</v>
      </c>
      <c r="H59" s="44"/>
      <c r="I59" s="44"/>
      <c r="J59" s="45"/>
      <c r="K59" s="45"/>
      <c r="L59" s="43">
        <v>1</v>
      </c>
      <c r="M59" s="58">
        <f t="shared" si="5"/>
      </c>
      <c r="N59" s="58">
        <f t="shared" si="6"/>
      </c>
      <c r="O59" s="58">
        <f t="shared" si="7"/>
      </c>
      <c r="P59" s="58">
        <f t="shared" si="8"/>
      </c>
      <c r="Q59" s="60">
        <f t="shared" si="9"/>
        <v>0</v>
      </c>
      <c r="R59" s="68"/>
      <c r="S59" s="67" t="s">
        <v>117</v>
      </c>
      <c r="T59" s="67"/>
      <c r="U59" s="67"/>
      <c r="V59" s="67"/>
      <c r="W59" s="67"/>
      <c r="X59" s="67"/>
      <c r="Y59" s="68"/>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 ht="14.25">
      <c r="A60" s="48">
        <v>57</v>
      </c>
      <c r="B60" s="30" t="s">
        <v>120</v>
      </c>
      <c r="C60" s="30">
        <v>38898.708333333336</v>
      </c>
      <c r="D60" s="31" t="s">
        <v>65</v>
      </c>
      <c r="E60" s="31" t="s">
        <v>22</v>
      </c>
      <c r="F60" s="32" t="s">
        <v>137</v>
      </c>
      <c r="G60" s="32" t="s">
        <v>138</v>
      </c>
      <c r="H60" s="44"/>
      <c r="I60" s="44"/>
      <c r="J60" s="45"/>
      <c r="K60" s="45"/>
      <c r="L60" s="43">
        <v>1</v>
      </c>
      <c r="M60" s="58">
        <f t="shared" si="5"/>
      </c>
      <c r="N60" s="58">
        <f t="shared" si="6"/>
      </c>
      <c r="O60" s="58">
        <f t="shared" si="7"/>
      </c>
      <c r="P60" s="58">
        <f t="shared" si="8"/>
      </c>
      <c r="Q60" s="60">
        <f t="shared" si="9"/>
        <v>0</v>
      </c>
      <c r="R60" s="68"/>
      <c r="S60" s="73" t="s">
        <v>22</v>
      </c>
      <c r="T60" s="73"/>
      <c r="U60" s="73"/>
      <c r="V60" s="73"/>
      <c r="W60" s="73"/>
      <c r="X60" s="73"/>
      <c r="Y60" s="68"/>
    </row>
    <row r="61" spans="1:25" ht="14.25">
      <c r="A61" s="48">
        <v>58</v>
      </c>
      <c r="B61" s="30" t="s">
        <v>120</v>
      </c>
      <c r="C61" s="30">
        <v>38898.875</v>
      </c>
      <c r="D61" s="31" t="s">
        <v>47</v>
      </c>
      <c r="E61" s="31" t="s">
        <v>23</v>
      </c>
      <c r="F61" s="32" t="s">
        <v>139</v>
      </c>
      <c r="G61" s="32" t="s">
        <v>140</v>
      </c>
      <c r="H61" s="44"/>
      <c r="I61" s="44"/>
      <c r="J61" s="45"/>
      <c r="K61" s="45"/>
      <c r="L61" s="43">
        <v>1</v>
      </c>
      <c r="M61" s="58">
        <f t="shared" si="5"/>
      </c>
      <c r="N61" s="58">
        <f t="shared" si="6"/>
      </c>
      <c r="O61" s="58">
        <f t="shared" si="7"/>
      </c>
      <c r="P61" s="58">
        <f t="shared" si="8"/>
      </c>
      <c r="Q61" s="60">
        <f t="shared" si="9"/>
        <v>0</v>
      </c>
      <c r="R61" s="68"/>
      <c r="S61" s="73" t="s">
        <v>23</v>
      </c>
      <c r="T61" s="73"/>
      <c r="U61" s="73"/>
      <c r="V61" s="73"/>
      <c r="W61" s="73"/>
      <c r="X61" s="73"/>
      <c r="Y61" s="68"/>
    </row>
    <row r="62" spans="1:25" ht="14.25">
      <c r="A62" s="48">
        <v>59</v>
      </c>
      <c r="B62" s="30" t="s">
        <v>121</v>
      </c>
      <c r="C62" s="30">
        <v>38899.708333333336</v>
      </c>
      <c r="D62" s="31" t="s">
        <v>38</v>
      </c>
      <c r="E62" s="31" t="s">
        <v>24</v>
      </c>
      <c r="F62" s="32" t="s">
        <v>141</v>
      </c>
      <c r="G62" s="32" t="s">
        <v>142</v>
      </c>
      <c r="H62" s="44"/>
      <c r="I62" s="44"/>
      <c r="J62" s="45"/>
      <c r="K62" s="45"/>
      <c r="L62" s="43">
        <v>1</v>
      </c>
      <c r="M62" s="58">
        <f t="shared" si="5"/>
      </c>
      <c r="N62" s="58">
        <f t="shared" si="6"/>
      </c>
      <c r="O62" s="58">
        <f t="shared" si="7"/>
      </c>
      <c r="P62" s="58">
        <f t="shared" si="8"/>
      </c>
      <c r="Q62" s="60">
        <f t="shared" si="9"/>
        <v>0</v>
      </c>
      <c r="R62" s="68"/>
      <c r="S62" s="73" t="s">
        <v>24</v>
      </c>
      <c r="T62" s="73"/>
      <c r="U62" s="73"/>
      <c r="V62" s="73"/>
      <c r="W62" s="73"/>
      <c r="X62" s="73"/>
      <c r="Y62" s="68"/>
    </row>
    <row r="63" spans="1:25" ht="14.25">
      <c r="A63" s="48">
        <v>60</v>
      </c>
      <c r="B63" s="30" t="s">
        <v>121</v>
      </c>
      <c r="C63" s="30">
        <v>38899.875</v>
      </c>
      <c r="D63" s="31" t="s">
        <v>42</v>
      </c>
      <c r="E63" s="31" t="s">
        <v>25</v>
      </c>
      <c r="F63" s="32" t="s">
        <v>143</v>
      </c>
      <c r="G63" s="32" t="s">
        <v>144</v>
      </c>
      <c r="H63" s="44"/>
      <c r="I63" s="44"/>
      <c r="J63" s="45"/>
      <c r="K63" s="45"/>
      <c r="L63" s="43">
        <v>1</v>
      </c>
      <c r="M63" s="58">
        <f t="shared" si="5"/>
      </c>
      <c r="N63" s="58">
        <f t="shared" si="6"/>
      </c>
      <c r="O63" s="58">
        <f t="shared" si="7"/>
      </c>
      <c r="P63" s="58">
        <f t="shared" si="8"/>
      </c>
      <c r="Q63" s="60">
        <f t="shared" si="9"/>
        <v>0</v>
      </c>
      <c r="R63" s="68"/>
      <c r="S63" s="73" t="s">
        <v>25</v>
      </c>
      <c r="T63" s="73"/>
      <c r="U63" s="73"/>
      <c r="V63" s="73"/>
      <c r="W63" s="73"/>
      <c r="X63" s="73"/>
      <c r="Y63" s="68"/>
    </row>
    <row r="64" spans="1:25" ht="14.25">
      <c r="A64" s="48">
        <v>61</v>
      </c>
      <c r="B64" s="33" t="s">
        <v>122</v>
      </c>
      <c r="C64" s="33">
        <v>38902.875</v>
      </c>
      <c r="D64" s="34" t="s">
        <v>45</v>
      </c>
      <c r="E64" s="34" t="s">
        <v>26</v>
      </c>
      <c r="F64" s="35" t="s">
        <v>145</v>
      </c>
      <c r="G64" s="35" t="s">
        <v>146</v>
      </c>
      <c r="H64" s="44"/>
      <c r="I64" s="44"/>
      <c r="J64" s="45"/>
      <c r="K64" s="45"/>
      <c r="L64" s="43">
        <v>1</v>
      </c>
      <c r="M64" s="58">
        <f t="shared" si="5"/>
      </c>
      <c r="N64" s="58">
        <f t="shared" si="6"/>
      </c>
      <c r="O64" s="58">
        <f t="shared" si="7"/>
      </c>
      <c r="P64" s="58">
        <f t="shared" si="8"/>
      </c>
      <c r="Q64" s="60">
        <f t="shared" si="9"/>
        <v>0</v>
      </c>
      <c r="R64" s="68"/>
      <c r="S64" s="76" t="s">
        <v>26</v>
      </c>
      <c r="T64" s="76"/>
      <c r="U64" s="76"/>
      <c r="V64" s="76"/>
      <c r="W64" s="76"/>
      <c r="X64" s="76"/>
      <c r="Y64" s="68"/>
    </row>
    <row r="65" spans="1:25" ht="14.25">
      <c r="A65" s="48">
        <v>62</v>
      </c>
      <c r="B65" s="33" t="s">
        <v>123</v>
      </c>
      <c r="C65" s="33">
        <v>38903.875</v>
      </c>
      <c r="D65" s="34" t="s">
        <v>35</v>
      </c>
      <c r="E65" s="34" t="s">
        <v>27</v>
      </c>
      <c r="F65" s="35" t="s">
        <v>147</v>
      </c>
      <c r="G65" s="35" t="s">
        <v>148</v>
      </c>
      <c r="H65" s="44"/>
      <c r="I65" s="44"/>
      <c r="J65" s="45"/>
      <c r="K65" s="45"/>
      <c r="L65" s="43">
        <v>1</v>
      </c>
      <c r="M65" s="58">
        <f t="shared" si="5"/>
      </c>
      <c r="N65" s="58">
        <f t="shared" si="6"/>
      </c>
      <c r="O65" s="58">
        <f t="shared" si="7"/>
      </c>
      <c r="P65" s="58">
        <f t="shared" si="8"/>
      </c>
      <c r="Q65" s="60">
        <f t="shared" si="9"/>
        <v>0</v>
      </c>
      <c r="R65" s="68"/>
      <c r="S65" s="76" t="s">
        <v>27</v>
      </c>
      <c r="T65" s="76"/>
      <c r="U65" s="76"/>
      <c r="V65" s="76"/>
      <c r="W65" s="76"/>
      <c r="X65" s="76"/>
      <c r="Y65" s="68"/>
    </row>
    <row r="66" spans="1:25" ht="14.25">
      <c r="A66" s="48">
        <v>63</v>
      </c>
      <c r="B66" s="61" t="s">
        <v>124</v>
      </c>
      <c r="C66" s="61">
        <v>38906.875</v>
      </c>
      <c r="D66" s="62" t="s">
        <v>71</v>
      </c>
      <c r="E66" s="62" t="s">
        <v>149</v>
      </c>
      <c r="F66" s="63" t="s">
        <v>125</v>
      </c>
      <c r="G66" s="63" t="s">
        <v>126</v>
      </c>
      <c r="H66" s="44"/>
      <c r="I66" s="44"/>
      <c r="J66" s="45"/>
      <c r="K66" s="45"/>
      <c r="L66" s="43">
        <v>1</v>
      </c>
      <c r="M66" s="58">
        <f t="shared" si="5"/>
      </c>
      <c r="N66" s="58">
        <f t="shared" si="6"/>
      </c>
      <c r="O66" s="58">
        <f t="shared" si="7"/>
      </c>
      <c r="P66" s="58">
        <f t="shared" si="8"/>
      </c>
      <c r="Q66" s="60">
        <f t="shared" si="9"/>
        <v>0</v>
      </c>
      <c r="R66" s="68"/>
      <c r="S66" s="75" t="s">
        <v>135</v>
      </c>
      <c r="T66" s="75"/>
      <c r="U66" s="75"/>
      <c r="V66" s="75"/>
      <c r="W66" s="75"/>
      <c r="X66" s="75"/>
      <c r="Y66" s="68"/>
    </row>
    <row r="67" spans="1:256" ht="15">
      <c r="A67" s="48">
        <v>64</v>
      </c>
      <c r="B67" s="36" t="s">
        <v>127</v>
      </c>
      <c r="C67" s="36">
        <v>38907.833333333336</v>
      </c>
      <c r="D67" s="37" t="s">
        <v>65</v>
      </c>
      <c r="E67" s="37" t="s">
        <v>28</v>
      </c>
      <c r="F67" s="38" t="s">
        <v>128</v>
      </c>
      <c r="G67" s="38" t="s">
        <v>129</v>
      </c>
      <c r="H67" s="44"/>
      <c r="I67" s="44"/>
      <c r="J67" s="45"/>
      <c r="K67" s="45"/>
      <c r="L67" s="43">
        <v>1</v>
      </c>
      <c r="M67" s="58">
        <f t="shared" si="5"/>
      </c>
      <c r="N67" s="58">
        <f t="shared" si="6"/>
      </c>
      <c r="O67" s="58">
        <f t="shared" si="7"/>
      </c>
      <c r="P67" s="58">
        <f t="shared" si="8"/>
      </c>
      <c r="Q67" s="60">
        <f t="shared" si="9"/>
        <v>0</v>
      </c>
      <c r="R67" s="68"/>
      <c r="S67" s="74" t="s">
        <v>28</v>
      </c>
      <c r="T67" s="74"/>
      <c r="U67" s="74"/>
      <c r="V67" s="74"/>
      <c r="W67" s="74"/>
      <c r="X67" s="74"/>
      <c r="Y67" s="68"/>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 ht="11.25" customHeight="1">
      <c r="A68" s="68"/>
      <c r="B68" s="68"/>
      <c r="C68" s="68"/>
      <c r="D68" s="68"/>
      <c r="E68" s="68"/>
      <c r="F68" s="68"/>
      <c r="G68" s="68"/>
      <c r="H68" s="41"/>
      <c r="I68" s="41"/>
      <c r="J68" s="41"/>
      <c r="K68" s="41"/>
      <c r="L68" s="59">
        <f>SUM(L4:L67)</f>
        <v>64</v>
      </c>
      <c r="M68" s="39"/>
      <c r="N68" s="39"/>
      <c r="O68" s="39"/>
      <c r="P68" s="39"/>
      <c r="Q68" s="59">
        <f>SUM(Q4:Q67)</f>
        <v>0</v>
      </c>
      <c r="R68" s="68"/>
      <c r="S68" s="68"/>
      <c r="T68" s="68"/>
      <c r="U68" s="68"/>
      <c r="V68" s="68"/>
      <c r="W68" s="68"/>
      <c r="X68" s="68"/>
      <c r="Y68" s="40"/>
    </row>
    <row r="69" ht="14.25" hidden="1"/>
    <row r="70" ht="14.25" hidden="1"/>
    <row r="71" ht="14.25" hidden="1"/>
    <row r="72" ht="14.25" hidden="1"/>
    <row r="73" ht="14.25" hidden="1"/>
    <row r="74" ht="14.25" hidden="1"/>
    <row r="75" spans="27:256" ht="15" hidden="1">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ht="14.25" hidden="1"/>
    <row r="77" ht="14.25" hidden="1"/>
    <row r="78" ht="14.25" hidden="1"/>
    <row r="79" ht="14.25" hidden="1"/>
    <row r="80" ht="14.25" hidden="1"/>
    <row r="81" ht="14.25" hidden="1"/>
    <row r="82" ht="14.25" hidden="1"/>
    <row r="83" spans="27:256" ht="15" hidden="1">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ht="14.25" hidden="1"/>
    <row r="85" ht="14.25" hidden="1"/>
    <row r="86" ht="14.25" hidden="1"/>
    <row r="87" ht="14.25" hidden="1"/>
    <row r="88" ht="14.25" hidden="1"/>
    <row r="89" ht="14.25" hidden="1"/>
    <row r="90" ht="14.25" hidden="1"/>
    <row r="91" spans="27:256" ht="15" hidden="1">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ht="14.25" hidden="1"/>
    <row r="93" ht="14.25" hidden="1"/>
    <row r="94" ht="14.25" hidden="1"/>
    <row r="95" ht="14.25" hidden="1"/>
    <row r="96" ht="14.25" hidden="1"/>
    <row r="97" ht="14.25" hidden="1"/>
    <row r="98" ht="14.25" hidden="1"/>
    <row r="99" spans="27:256" ht="15" hidden="1">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ht="14.25" hidden="1"/>
    <row r="101" ht="14.25" hidden="1"/>
    <row r="102" ht="14.25" hidden="1"/>
    <row r="103" ht="14.25" hidden="1"/>
    <row r="104" ht="14.25" hidden="1"/>
    <row r="105" ht="14.25" hidden="1"/>
    <row r="106" ht="14.25" hidden="1"/>
    <row r="107" spans="27:256" ht="15" hidden="1">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ht="14.25" hidden="1"/>
    <row r="109" ht="14.25" hidden="1"/>
    <row r="110" ht="14.25" hidden="1"/>
    <row r="111" ht="14.25" hidden="1"/>
    <row r="112" ht="14.25" hidden="1"/>
    <row r="113" ht="14.25" hidden="1"/>
    <row r="114" ht="14.25" hidden="1"/>
    <row r="115" spans="27:256" ht="15" hidden="1">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ht="14.25" hidden="1"/>
    <row r="117" ht="14.25" hidden="1"/>
    <row r="118" ht="14.25" hidden="1"/>
    <row r="119" ht="14.25" hidden="1"/>
    <row r="120" ht="14.25" hidden="1"/>
    <row r="121" ht="14.25" hidden="1"/>
    <row r="122" ht="14.25" hidden="1"/>
    <row r="123" spans="27:256" ht="15" hidden="1">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ht="14.25" hidden="1"/>
    <row r="125" ht="14.25" hidden="1"/>
    <row r="126" ht="14.25" hidden="1"/>
    <row r="127" ht="14.25" hidden="1"/>
    <row r="128" ht="14.25" hidden="1"/>
    <row r="129" ht="14.25" hidden="1"/>
    <row r="130" ht="14.25" hidden="1"/>
    <row r="131" spans="27:256" ht="15" hidden="1">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ht="14.25" hidden="1"/>
    <row r="133" ht="14.25" hidden="1"/>
    <row r="134" ht="14.25" hidden="1"/>
    <row r="135" ht="14.25" hidden="1"/>
    <row r="136" ht="14.25" hidden="1"/>
    <row r="137" ht="14.25" hidden="1"/>
    <row r="138" ht="14.25" hidden="1"/>
    <row r="139" spans="27:256" ht="15" hidden="1">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ht="14.25" hidden="1"/>
    <row r="141" ht="14.25" hidden="1"/>
    <row r="142" ht="14.25" hidden="1"/>
    <row r="143" ht="14.25" hidden="1"/>
    <row r="144" ht="14.25" hidden="1"/>
    <row r="145" ht="14.25" hidden="1"/>
    <row r="146" ht="14.25" hidden="1"/>
    <row r="147" spans="27:256" ht="15" hidden="1">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ht="14.25" hidden="1"/>
    <row r="149" ht="14.25" hidden="1"/>
    <row r="150" ht="14.25" hidden="1"/>
    <row r="151" ht="14.25" hidden="1"/>
    <row r="152" ht="14.25" hidden="1"/>
    <row r="153" ht="14.25" hidden="1"/>
    <row r="154" ht="14.25" hidden="1"/>
    <row r="155" spans="27:256" ht="15" hidden="1">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ht="14.25" hidden="1"/>
    <row r="157" ht="14.25" hidden="1"/>
    <row r="158" ht="14.25" hidden="1"/>
    <row r="159" ht="14.25" hidden="1"/>
    <row r="160" ht="14.25" hidden="1"/>
    <row r="161" ht="14.25" hidden="1"/>
    <row r="162" ht="14.25" hidden="1"/>
    <row r="163" spans="27:256" ht="15" hidden="1">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row>
    <row r="164" ht="14.25" hidden="1"/>
    <row r="165" ht="14.25" hidden="1"/>
    <row r="166" ht="14.25" hidden="1"/>
    <row r="167" ht="14.25" hidden="1"/>
    <row r="168" ht="14.25" hidden="1"/>
    <row r="169" ht="14.25" hidden="1"/>
    <row r="170" ht="14.25" hidden="1"/>
    <row r="171" spans="27:256" ht="15" hidden="1">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row>
    <row r="172" ht="14.25" hidden="1"/>
    <row r="173" ht="14.25" hidden="1"/>
    <row r="174" ht="14.25" hidden="1"/>
    <row r="175" ht="14.25" hidden="1"/>
    <row r="176" ht="14.25" hidden="1"/>
    <row r="177" ht="14.25" hidden="1"/>
    <row r="178" ht="14.25" hidden="1"/>
    <row r="179" spans="27:256" ht="15" hidden="1">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row>
    <row r="180" ht="14.25" hidden="1"/>
    <row r="181" ht="14.25" hidden="1"/>
    <row r="182" ht="14.25" hidden="1"/>
    <row r="183" ht="14.25" hidden="1"/>
    <row r="184" ht="14.25" hidden="1"/>
    <row r="185" ht="14.25" hidden="1"/>
    <row r="186" ht="14.25" hidden="1"/>
    <row r="187" spans="27:256" ht="15" hidden="1">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row>
    <row r="188" ht="14.25" hidden="1"/>
    <row r="189" ht="14.25" hidden="1"/>
    <row r="190" ht="14.25" hidden="1"/>
    <row r="191" ht="14.25" hidden="1"/>
    <row r="192" ht="14.25" hidden="1"/>
    <row r="193" ht="14.25" hidden="1"/>
    <row r="194" ht="14.25" hidden="1"/>
    <row r="195" spans="27:256" ht="15" hidden="1">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c r="IT195" s="7"/>
      <c r="IU195" s="7"/>
      <c r="IV195" s="7"/>
    </row>
    <row r="196" ht="14.25" hidden="1"/>
    <row r="197" ht="14.25" hidden="1"/>
    <row r="198" ht="14.25" hidden="1"/>
    <row r="199" ht="14.25" hidden="1"/>
    <row r="200" ht="14.25" hidden="1"/>
    <row r="201" ht="14.25" hidden="1"/>
    <row r="202" ht="14.25" hidden="1"/>
    <row r="203" spans="27:256" ht="15" hidden="1">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c r="IT203" s="7"/>
      <c r="IU203" s="7"/>
      <c r="IV203" s="7"/>
    </row>
    <row r="204" ht="14.25" hidden="1"/>
    <row r="205" ht="14.25" hidden="1"/>
    <row r="206" ht="14.25" hidden="1"/>
    <row r="207" ht="14.25" hidden="1"/>
    <row r="208" ht="14.25" hidden="1"/>
    <row r="209" ht="14.25" hidden="1"/>
    <row r="210" ht="14.25" hidden="1"/>
    <row r="211" spans="27:256" ht="15" hidden="1">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row>
    <row r="212" ht="14.25" hidden="1"/>
    <row r="213" ht="14.25" hidden="1"/>
    <row r="214" ht="14.25" hidden="1"/>
    <row r="215" ht="14.25" hidden="1"/>
    <row r="216" ht="14.25" hidden="1"/>
    <row r="217" ht="14.25" hidden="1"/>
    <row r="218" ht="14.25" hidden="1"/>
    <row r="219" spans="27:256" ht="15" hidden="1">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c r="IT219" s="7"/>
      <c r="IU219" s="7"/>
      <c r="IV219" s="7"/>
    </row>
    <row r="220" ht="14.25" hidden="1"/>
    <row r="221" ht="14.25" hidden="1"/>
    <row r="222" ht="14.25" hidden="1"/>
    <row r="223" ht="14.25" hidden="1"/>
    <row r="224" ht="14.25" hidden="1"/>
    <row r="225" ht="14.25" hidden="1"/>
    <row r="226" ht="14.25" hidden="1"/>
    <row r="227" spans="27:256" ht="15" hidden="1">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c r="IO227" s="7"/>
      <c r="IP227" s="7"/>
      <c r="IQ227" s="7"/>
      <c r="IR227" s="7"/>
      <c r="IS227" s="7"/>
      <c r="IT227" s="7"/>
      <c r="IU227" s="7"/>
      <c r="IV227" s="7"/>
    </row>
    <row r="228" ht="14.25" hidden="1"/>
    <row r="229" ht="14.25" hidden="1"/>
    <row r="230" ht="14.25" hidden="1"/>
    <row r="231" ht="14.25" hidden="1"/>
    <row r="232" ht="14.25" hidden="1"/>
    <row r="233" ht="14.25" hidden="1"/>
    <row r="234" ht="14.25" hidden="1"/>
    <row r="235" spans="27:256" ht="15" hidden="1">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c r="IG235" s="7"/>
      <c r="IH235" s="7"/>
      <c r="II235" s="7"/>
      <c r="IJ235" s="7"/>
      <c r="IK235" s="7"/>
      <c r="IL235" s="7"/>
      <c r="IM235" s="7"/>
      <c r="IN235" s="7"/>
      <c r="IO235" s="7"/>
      <c r="IP235" s="7"/>
      <c r="IQ235" s="7"/>
      <c r="IR235" s="7"/>
      <c r="IS235" s="7"/>
      <c r="IT235" s="7"/>
      <c r="IU235" s="7"/>
      <c r="IV235" s="7"/>
    </row>
    <row r="236" ht="14.25" hidden="1"/>
    <row r="237" ht="14.25" hidden="1"/>
    <row r="238" ht="14.25" hidden="1"/>
    <row r="239" ht="14.25" hidden="1"/>
    <row r="240" ht="14.25" hidden="1"/>
    <row r="241" ht="14.25" hidden="1"/>
    <row r="242" ht="14.25" hidden="1"/>
    <row r="243" spans="27:256" ht="15" hidden="1">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c r="IP243" s="7"/>
      <c r="IQ243" s="7"/>
      <c r="IR243" s="7"/>
      <c r="IS243" s="7"/>
      <c r="IT243" s="7"/>
      <c r="IU243" s="7"/>
      <c r="IV243" s="7"/>
    </row>
    <row r="244" ht="14.25" hidden="1"/>
    <row r="245" ht="14.25" hidden="1"/>
    <row r="246" ht="14.25" hidden="1"/>
    <row r="247" ht="14.25" hidden="1"/>
    <row r="248" ht="14.25" hidden="1"/>
    <row r="249" ht="14.25" hidden="1"/>
    <row r="250" ht="14.25" hidden="1"/>
    <row r="251" spans="27:256" ht="15" hidden="1">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c r="IJ251" s="7"/>
      <c r="IK251" s="7"/>
      <c r="IL251" s="7"/>
      <c r="IM251" s="7"/>
      <c r="IN251" s="7"/>
      <c r="IO251" s="7"/>
      <c r="IP251" s="7"/>
      <c r="IQ251" s="7"/>
      <c r="IR251" s="7"/>
      <c r="IS251" s="7"/>
      <c r="IT251" s="7"/>
      <c r="IU251" s="7"/>
      <c r="IV251" s="7"/>
    </row>
    <row r="252" ht="14.25" hidden="1"/>
    <row r="253" ht="14.25" hidden="1"/>
    <row r="254" ht="14.25" hidden="1"/>
    <row r="255" ht="14.25" hidden="1"/>
    <row r="256" ht="14.25" hidden="1"/>
    <row r="257" ht="14.25" hidden="1"/>
    <row r="258" ht="14.25" hidden="1"/>
    <row r="259" spans="27:256" ht="15" hidden="1">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c r="IT259" s="7"/>
      <c r="IU259" s="7"/>
      <c r="IV259" s="7"/>
    </row>
    <row r="260" ht="14.25" hidden="1"/>
    <row r="261" ht="14.25" hidden="1"/>
    <row r="262" ht="14.25" hidden="1"/>
    <row r="263" ht="14.25" hidden="1"/>
    <row r="264" ht="14.25" hidden="1"/>
    <row r="265" ht="14.25" hidden="1"/>
    <row r="266" ht="14.25" hidden="1"/>
    <row r="267" spans="27:256" ht="15" hidden="1">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row>
    <row r="268" ht="14.25" hidden="1"/>
    <row r="269" ht="14.25" hidden="1"/>
    <row r="270" ht="14.25" hidden="1"/>
    <row r="271" ht="14.25" hidden="1"/>
    <row r="272" ht="14.25" hidden="1"/>
    <row r="273" ht="14.25" hidden="1"/>
    <row r="274" ht="14.25" hidden="1"/>
    <row r="275" spans="27:256" ht="15" hidden="1">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row>
    <row r="276" ht="14.25" hidden="1"/>
    <row r="277" ht="14.25" hidden="1"/>
    <row r="278" ht="14.25" hidden="1"/>
    <row r="279" ht="14.25" hidden="1"/>
    <row r="280" ht="14.25" hidden="1"/>
    <row r="281" ht="14.25" hidden="1"/>
    <row r="282" ht="14.25" hidden="1"/>
    <row r="283" spans="27:256" ht="15" hidden="1">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row>
    <row r="284" ht="14.25" hidden="1"/>
    <row r="285" ht="14.25" hidden="1"/>
    <row r="286" ht="14.25" hidden="1"/>
    <row r="287" ht="14.25" hidden="1"/>
    <row r="288" ht="14.25" hidden="1"/>
    <row r="289" ht="14.25" hidden="1"/>
    <row r="290" ht="14.25" hidden="1"/>
    <row r="291" spans="27:256" ht="15" hidden="1">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row>
    <row r="292" ht="14.25" hidden="1"/>
    <row r="293" ht="14.25" hidden="1"/>
    <row r="294" ht="14.25" hidden="1"/>
    <row r="295" ht="14.25" hidden="1"/>
    <row r="296" ht="14.25" hidden="1"/>
    <row r="297" ht="14.25" hidden="1"/>
    <row r="298" ht="14.25" hidden="1"/>
    <row r="299" spans="27:256" ht="15" hidden="1">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c r="IT299" s="7"/>
      <c r="IU299" s="7"/>
      <c r="IV299" s="7"/>
    </row>
    <row r="300" ht="14.25" hidden="1"/>
    <row r="301" ht="14.25" hidden="1"/>
    <row r="302" ht="14.25" hidden="1"/>
    <row r="303" ht="14.25" hidden="1"/>
    <row r="304" ht="14.25" hidden="1"/>
    <row r="305" ht="14.25" hidden="1"/>
    <row r="306" ht="14.25" hidden="1"/>
    <row r="307" spans="27:256" ht="15" hidden="1">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c r="IT307" s="7"/>
      <c r="IU307" s="7"/>
      <c r="IV307" s="7"/>
    </row>
    <row r="308" ht="14.25" hidden="1"/>
    <row r="309" ht="14.25" hidden="1"/>
    <row r="310" ht="14.25" hidden="1"/>
    <row r="311" ht="14.25" hidden="1"/>
    <row r="312" ht="14.25" hidden="1"/>
    <row r="313" ht="14.25" hidden="1"/>
    <row r="314" ht="14.25" hidden="1"/>
    <row r="315" spans="27:256" ht="15" hidden="1">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row>
    <row r="316" ht="14.25" hidden="1"/>
    <row r="317" ht="14.25" hidden="1"/>
    <row r="318" ht="14.25" hidden="1"/>
    <row r="319" ht="14.25" hidden="1"/>
    <row r="320" ht="14.25" hidden="1"/>
    <row r="321" ht="14.25" hidden="1"/>
    <row r="322" ht="14.25" hidden="1"/>
    <row r="323" spans="27:256" ht="15" hidden="1">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row>
    <row r="324" ht="14.25" hidden="1"/>
    <row r="325" ht="14.25" hidden="1"/>
    <row r="326" ht="14.25" hidden="1"/>
    <row r="327" ht="14.25" hidden="1"/>
    <row r="328" ht="14.25" hidden="1"/>
    <row r="329" ht="14.25" hidden="1"/>
    <row r="330" ht="14.25" hidden="1"/>
    <row r="331" spans="27:256" ht="15" hidden="1">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ht="14.25" hidden="1"/>
    <row r="333" ht="14.25" hidden="1"/>
    <row r="334" ht="14.25" hidden="1"/>
    <row r="335" ht="14.25" hidden="1"/>
    <row r="336" ht="14.25" hidden="1"/>
    <row r="337" ht="14.25" hidden="1"/>
    <row r="338" ht="14.25" hidden="1"/>
    <row r="339" spans="27:256" ht="15" hidden="1">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ht="14.25" hidden="1"/>
    <row r="341" ht="14.25" hidden="1"/>
    <row r="342" ht="14.25" hidden="1"/>
    <row r="343" ht="14.25" hidden="1"/>
    <row r="344" ht="14.25" hidden="1"/>
    <row r="345" ht="14.25" hidden="1"/>
    <row r="346" ht="14.25" hidden="1"/>
    <row r="347" spans="27:256" ht="15" hidden="1">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c r="IT347" s="7"/>
      <c r="IU347" s="7"/>
      <c r="IV347" s="7"/>
    </row>
    <row r="348" ht="14.25" hidden="1"/>
    <row r="349" ht="14.25" hidden="1"/>
    <row r="350" ht="14.25" hidden="1"/>
    <row r="351" ht="14.25" hidden="1"/>
    <row r="352" ht="14.25" hidden="1"/>
    <row r="353" ht="14.25" hidden="1"/>
    <row r="354" ht="14.25" hidden="1"/>
    <row r="355" spans="27:256" ht="15" hidden="1">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7"/>
      <c r="GU355" s="7"/>
      <c r="GV355" s="7"/>
      <c r="GW355" s="7"/>
      <c r="GX355" s="7"/>
      <c r="GY355" s="7"/>
      <c r="GZ355" s="7"/>
      <c r="HA355" s="7"/>
      <c r="HB355" s="7"/>
      <c r="HC355" s="7"/>
      <c r="HD355" s="7"/>
      <c r="HE355" s="7"/>
      <c r="HF355" s="7"/>
      <c r="HG355" s="7"/>
      <c r="HH355" s="7"/>
      <c r="HI355" s="7"/>
      <c r="HJ355" s="7"/>
      <c r="HK355" s="7"/>
      <c r="HL355" s="7"/>
      <c r="HM355" s="7"/>
      <c r="HN355" s="7"/>
      <c r="HO355" s="7"/>
      <c r="HP355" s="7"/>
      <c r="HQ355" s="7"/>
      <c r="HR355" s="7"/>
      <c r="HS355" s="7"/>
      <c r="HT355" s="7"/>
      <c r="HU355" s="7"/>
      <c r="HV355" s="7"/>
      <c r="HW355" s="7"/>
      <c r="HX355" s="7"/>
      <c r="HY355" s="7"/>
      <c r="HZ355" s="7"/>
      <c r="IA355" s="7"/>
      <c r="IB355" s="7"/>
      <c r="IC355" s="7"/>
      <c r="ID355" s="7"/>
      <c r="IE355" s="7"/>
      <c r="IF355" s="7"/>
      <c r="IG355" s="7"/>
      <c r="IH355" s="7"/>
      <c r="II355" s="7"/>
      <c r="IJ355" s="7"/>
      <c r="IK355" s="7"/>
      <c r="IL355" s="7"/>
      <c r="IM355" s="7"/>
      <c r="IN355" s="7"/>
      <c r="IO355" s="7"/>
      <c r="IP355" s="7"/>
      <c r="IQ355" s="7"/>
      <c r="IR355" s="7"/>
      <c r="IS355" s="7"/>
      <c r="IT355" s="7"/>
      <c r="IU355" s="7"/>
      <c r="IV355" s="7"/>
    </row>
    <row r="356" ht="14.25" hidden="1"/>
    <row r="357" ht="14.25" hidden="1"/>
    <row r="358" ht="14.25" hidden="1"/>
    <row r="359" ht="14.25" hidden="1"/>
    <row r="360" ht="14.25" hidden="1"/>
    <row r="361" ht="14.25" hidden="1"/>
    <row r="362" ht="14.25" hidden="1"/>
    <row r="363" spans="27:256" ht="15" hidden="1">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c r="IJ363" s="7"/>
      <c r="IK363" s="7"/>
      <c r="IL363" s="7"/>
      <c r="IM363" s="7"/>
      <c r="IN363" s="7"/>
      <c r="IO363" s="7"/>
      <c r="IP363" s="7"/>
      <c r="IQ363" s="7"/>
      <c r="IR363" s="7"/>
      <c r="IS363" s="7"/>
      <c r="IT363" s="7"/>
      <c r="IU363" s="7"/>
      <c r="IV363" s="7"/>
    </row>
    <row r="364" ht="14.25" hidden="1"/>
    <row r="365" ht="14.25" hidden="1"/>
    <row r="366" ht="14.25" hidden="1"/>
    <row r="367" ht="14.25" hidden="1"/>
    <row r="368" ht="14.25" hidden="1"/>
    <row r="369" ht="14.25" hidden="1"/>
    <row r="370" ht="14.25" hidden="1"/>
    <row r="371" spans="27:256" ht="15" hidden="1">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c r="HR371" s="7"/>
      <c r="HS371" s="7"/>
      <c r="HT371" s="7"/>
      <c r="HU371" s="7"/>
      <c r="HV371" s="7"/>
      <c r="HW371" s="7"/>
      <c r="HX371" s="7"/>
      <c r="HY371" s="7"/>
      <c r="HZ371" s="7"/>
      <c r="IA371" s="7"/>
      <c r="IB371" s="7"/>
      <c r="IC371" s="7"/>
      <c r="ID371" s="7"/>
      <c r="IE371" s="7"/>
      <c r="IF371" s="7"/>
      <c r="IG371" s="7"/>
      <c r="IH371" s="7"/>
      <c r="II371" s="7"/>
      <c r="IJ371" s="7"/>
      <c r="IK371" s="7"/>
      <c r="IL371" s="7"/>
      <c r="IM371" s="7"/>
      <c r="IN371" s="7"/>
      <c r="IO371" s="7"/>
      <c r="IP371" s="7"/>
      <c r="IQ371" s="7"/>
      <c r="IR371" s="7"/>
      <c r="IS371" s="7"/>
      <c r="IT371" s="7"/>
      <c r="IU371" s="7"/>
      <c r="IV371" s="7"/>
    </row>
    <row r="372" ht="14.25" hidden="1"/>
    <row r="373" ht="14.25" hidden="1"/>
    <row r="374" ht="14.25" hidden="1"/>
    <row r="375" ht="14.25" hidden="1"/>
    <row r="376" ht="14.25" hidden="1"/>
    <row r="377" ht="14.25" hidden="1"/>
    <row r="378" ht="14.25" hidden="1"/>
    <row r="379" spans="27:256" ht="15" hidden="1">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7"/>
      <c r="HB379" s="7"/>
      <c r="HC379" s="7"/>
      <c r="HD379" s="7"/>
      <c r="HE379" s="7"/>
      <c r="HF379" s="7"/>
      <c r="HG379" s="7"/>
      <c r="HH379" s="7"/>
      <c r="HI379" s="7"/>
      <c r="HJ379" s="7"/>
      <c r="HK379" s="7"/>
      <c r="HL379" s="7"/>
      <c r="HM379" s="7"/>
      <c r="HN379" s="7"/>
      <c r="HO379" s="7"/>
      <c r="HP379" s="7"/>
      <c r="HQ379" s="7"/>
      <c r="HR379" s="7"/>
      <c r="HS379" s="7"/>
      <c r="HT379" s="7"/>
      <c r="HU379" s="7"/>
      <c r="HV379" s="7"/>
      <c r="HW379" s="7"/>
      <c r="HX379" s="7"/>
      <c r="HY379" s="7"/>
      <c r="HZ379" s="7"/>
      <c r="IA379" s="7"/>
      <c r="IB379" s="7"/>
      <c r="IC379" s="7"/>
      <c r="ID379" s="7"/>
      <c r="IE379" s="7"/>
      <c r="IF379" s="7"/>
      <c r="IG379" s="7"/>
      <c r="IH379" s="7"/>
      <c r="II379" s="7"/>
      <c r="IJ379" s="7"/>
      <c r="IK379" s="7"/>
      <c r="IL379" s="7"/>
      <c r="IM379" s="7"/>
      <c r="IN379" s="7"/>
      <c r="IO379" s="7"/>
      <c r="IP379" s="7"/>
      <c r="IQ379" s="7"/>
      <c r="IR379" s="7"/>
      <c r="IS379" s="7"/>
      <c r="IT379" s="7"/>
      <c r="IU379" s="7"/>
      <c r="IV379" s="7"/>
    </row>
    <row r="380" ht="14.25" hidden="1"/>
    <row r="381" ht="14.25" hidden="1"/>
    <row r="382" ht="14.25" hidden="1"/>
    <row r="383" ht="14.25" hidden="1"/>
    <row r="384" ht="14.25" hidden="1"/>
    <row r="385" ht="14.25" hidden="1"/>
    <row r="386" ht="14.25" hidden="1"/>
    <row r="387" spans="27:256" ht="15" hidden="1">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c r="HR387" s="7"/>
      <c r="HS387" s="7"/>
      <c r="HT387" s="7"/>
      <c r="HU387" s="7"/>
      <c r="HV387" s="7"/>
      <c r="HW387" s="7"/>
      <c r="HX387" s="7"/>
      <c r="HY387" s="7"/>
      <c r="HZ387" s="7"/>
      <c r="IA387" s="7"/>
      <c r="IB387" s="7"/>
      <c r="IC387" s="7"/>
      <c r="ID387" s="7"/>
      <c r="IE387" s="7"/>
      <c r="IF387" s="7"/>
      <c r="IG387" s="7"/>
      <c r="IH387" s="7"/>
      <c r="II387" s="7"/>
      <c r="IJ387" s="7"/>
      <c r="IK387" s="7"/>
      <c r="IL387" s="7"/>
      <c r="IM387" s="7"/>
      <c r="IN387" s="7"/>
      <c r="IO387" s="7"/>
      <c r="IP387" s="7"/>
      <c r="IQ387" s="7"/>
      <c r="IR387" s="7"/>
      <c r="IS387" s="7"/>
      <c r="IT387" s="7"/>
      <c r="IU387" s="7"/>
      <c r="IV387" s="7"/>
    </row>
    <row r="388" ht="14.25" hidden="1"/>
    <row r="389" ht="14.25" hidden="1"/>
    <row r="390" ht="14.25" hidden="1"/>
    <row r="391" ht="14.25" hidden="1"/>
    <row r="392" ht="14.25" hidden="1"/>
    <row r="393" ht="14.25" hidden="1"/>
    <row r="394" ht="14.25" hidden="1"/>
    <row r="395" spans="27:256" ht="15" hidden="1">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c r="HR395" s="7"/>
      <c r="HS395" s="7"/>
      <c r="HT395" s="7"/>
      <c r="HU395" s="7"/>
      <c r="HV395" s="7"/>
      <c r="HW395" s="7"/>
      <c r="HX395" s="7"/>
      <c r="HY395" s="7"/>
      <c r="HZ395" s="7"/>
      <c r="IA395" s="7"/>
      <c r="IB395" s="7"/>
      <c r="IC395" s="7"/>
      <c r="ID395" s="7"/>
      <c r="IE395" s="7"/>
      <c r="IF395" s="7"/>
      <c r="IG395" s="7"/>
      <c r="IH395" s="7"/>
      <c r="II395" s="7"/>
      <c r="IJ395" s="7"/>
      <c r="IK395" s="7"/>
      <c r="IL395" s="7"/>
      <c r="IM395" s="7"/>
      <c r="IN395" s="7"/>
      <c r="IO395" s="7"/>
      <c r="IP395" s="7"/>
      <c r="IQ395" s="7"/>
      <c r="IR395" s="7"/>
      <c r="IS395" s="7"/>
      <c r="IT395" s="7"/>
      <c r="IU395" s="7"/>
      <c r="IV395" s="7"/>
    </row>
    <row r="396" ht="14.25" hidden="1"/>
    <row r="397" ht="14.25" hidden="1"/>
    <row r="398" ht="14.25" hidden="1"/>
    <row r="399" ht="14.25" hidden="1"/>
    <row r="400" ht="14.25" hidden="1"/>
    <row r="401" ht="14.25" hidden="1"/>
    <row r="402" ht="14.25" hidden="1"/>
    <row r="403" spans="27:256" ht="15" hidden="1">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c r="GA403" s="7"/>
      <c r="GB403" s="7"/>
      <c r="GC403" s="7"/>
      <c r="GD403" s="7"/>
      <c r="GE403" s="7"/>
      <c r="GF403" s="7"/>
      <c r="GG403" s="7"/>
      <c r="GH403" s="7"/>
      <c r="GI403" s="7"/>
      <c r="GJ403" s="7"/>
      <c r="GK403" s="7"/>
      <c r="GL403" s="7"/>
      <c r="GM403" s="7"/>
      <c r="GN403" s="7"/>
      <c r="GO403" s="7"/>
      <c r="GP403" s="7"/>
      <c r="GQ403" s="7"/>
      <c r="GR403" s="7"/>
      <c r="GS403" s="7"/>
      <c r="GT403" s="7"/>
      <c r="GU403" s="7"/>
      <c r="GV403" s="7"/>
      <c r="GW403" s="7"/>
      <c r="GX403" s="7"/>
      <c r="GY403" s="7"/>
      <c r="GZ403" s="7"/>
      <c r="HA403" s="7"/>
      <c r="HB403" s="7"/>
      <c r="HC403" s="7"/>
      <c r="HD403" s="7"/>
      <c r="HE403" s="7"/>
      <c r="HF403" s="7"/>
      <c r="HG403" s="7"/>
      <c r="HH403" s="7"/>
      <c r="HI403" s="7"/>
      <c r="HJ403" s="7"/>
      <c r="HK403" s="7"/>
      <c r="HL403" s="7"/>
      <c r="HM403" s="7"/>
      <c r="HN403" s="7"/>
      <c r="HO403" s="7"/>
      <c r="HP403" s="7"/>
      <c r="HQ403" s="7"/>
      <c r="HR403" s="7"/>
      <c r="HS403" s="7"/>
      <c r="HT403" s="7"/>
      <c r="HU403" s="7"/>
      <c r="HV403" s="7"/>
      <c r="HW403" s="7"/>
      <c r="HX403" s="7"/>
      <c r="HY403" s="7"/>
      <c r="HZ403" s="7"/>
      <c r="IA403" s="7"/>
      <c r="IB403" s="7"/>
      <c r="IC403" s="7"/>
      <c r="ID403" s="7"/>
      <c r="IE403" s="7"/>
      <c r="IF403" s="7"/>
      <c r="IG403" s="7"/>
      <c r="IH403" s="7"/>
      <c r="II403" s="7"/>
      <c r="IJ403" s="7"/>
      <c r="IK403" s="7"/>
      <c r="IL403" s="7"/>
      <c r="IM403" s="7"/>
      <c r="IN403" s="7"/>
      <c r="IO403" s="7"/>
      <c r="IP403" s="7"/>
      <c r="IQ403" s="7"/>
      <c r="IR403" s="7"/>
      <c r="IS403" s="7"/>
      <c r="IT403" s="7"/>
      <c r="IU403" s="7"/>
      <c r="IV403" s="7"/>
    </row>
    <row r="404" ht="14.25" hidden="1"/>
    <row r="405" ht="14.25" hidden="1"/>
    <row r="406" ht="14.25" hidden="1"/>
    <row r="407" ht="14.25" hidden="1"/>
    <row r="408" ht="14.25" hidden="1"/>
    <row r="409" ht="14.25" hidden="1"/>
    <row r="410" ht="14.25" hidden="1"/>
    <row r="411" spans="27:256" ht="15" hidden="1">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c r="GS411" s="7"/>
      <c r="GT411" s="7"/>
      <c r="GU411" s="7"/>
      <c r="GV411" s="7"/>
      <c r="GW411" s="7"/>
      <c r="GX411" s="7"/>
      <c r="GY411" s="7"/>
      <c r="GZ411" s="7"/>
      <c r="HA411" s="7"/>
      <c r="HB411" s="7"/>
      <c r="HC411" s="7"/>
      <c r="HD411" s="7"/>
      <c r="HE411" s="7"/>
      <c r="HF411" s="7"/>
      <c r="HG411" s="7"/>
      <c r="HH411" s="7"/>
      <c r="HI411" s="7"/>
      <c r="HJ411" s="7"/>
      <c r="HK411" s="7"/>
      <c r="HL411" s="7"/>
      <c r="HM411" s="7"/>
      <c r="HN411" s="7"/>
      <c r="HO411" s="7"/>
      <c r="HP411" s="7"/>
      <c r="HQ411" s="7"/>
      <c r="HR411" s="7"/>
      <c r="HS411" s="7"/>
      <c r="HT411" s="7"/>
      <c r="HU411" s="7"/>
      <c r="HV411" s="7"/>
      <c r="HW411" s="7"/>
      <c r="HX411" s="7"/>
      <c r="HY411" s="7"/>
      <c r="HZ411" s="7"/>
      <c r="IA411" s="7"/>
      <c r="IB411" s="7"/>
      <c r="IC411" s="7"/>
      <c r="ID411" s="7"/>
      <c r="IE411" s="7"/>
      <c r="IF411" s="7"/>
      <c r="IG411" s="7"/>
      <c r="IH411" s="7"/>
      <c r="II411" s="7"/>
      <c r="IJ411" s="7"/>
      <c r="IK411" s="7"/>
      <c r="IL411" s="7"/>
      <c r="IM411" s="7"/>
      <c r="IN411" s="7"/>
      <c r="IO411" s="7"/>
      <c r="IP411" s="7"/>
      <c r="IQ411" s="7"/>
      <c r="IR411" s="7"/>
      <c r="IS411" s="7"/>
      <c r="IT411" s="7"/>
      <c r="IU411" s="7"/>
      <c r="IV411" s="7"/>
    </row>
    <row r="412" ht="14.25" hidden="1"/>
    <row r="413" ht="14.25" hidden="1"/>
    <row r="414" ht="14.25" hidden="1"/>
    <row r="415" ht="14.25" hidden="1"/>
    <row r="416" ht="14.25" hidden="1"/>
    <row r="417" ht="14.25" hidden="1"/>
    <row r="418" ht="14.25" hidden="1"/>
    <row r="419" spans="27:256" ht="15" hidden="1">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c r="GS419" s="7"/>
      <c r="GT419" s="7"/>
      <c r="GU419" s="7"/>
      <c r="GV419" s="7"/>
      <c r="GW419" s="7"/>
      <c r="GX419" s="7"/>
      <c r="GY419" s="7"/>
      <c r="GZ419" s="7"/>
      <c r="HA419" s="7"/>
      <c r="HB419" s="7"/>
      <c r="HC419" s="7"/>
      <c r="HD419" s="7"/>
      <c r="HE419" s="7"/>
      <c r="HF419" s="7"/>
      <c r="HG419" s="7"/>
      <c r="HH419" s="7"/>
      <c r="HI419" s="7"/>
      <c r="HJ419" s="7"/>
      <c r="HK419" s="7"/>
      <c r="HL419" s="7"/>
      <c r="HM419" s="7"/>
      <c r="HN419" s="7"/>
      <c r="HO419" s="7"/>
      <c r="HP419" s="7"/>
      <c r="HQ419" s="7"/>
      <c r="HR419" s="7"/>
      <c r="HS419" s="7"/>
      <c r="HT419" s="7"/>
      <c r="HU419" s="7"/>
      <c r="HV419" s="7"/>
      <c r="HW419" s="7"/>
      <c r="HX419" s="7"/>
      <c r="HY419" s="7"/>
      <c r="HZ419" s="7"/>
      <c r="IA419" s="7"/>
      <c r="IB419" s="7"/>
      <c r="IC419" s="7"/>
      <c r="ID419" s="7"/>
      <c r="IE419" s="7"/>
      <c r="IF419" s="7"/>
      <c r="IG419" s="7"/>
      <c r="IH419" s="7"/>
      <c r="II419" s="7"/>
      <c r="IJ419" s="7"/>
      <c r="IK419" s="7"/>
      <c r="IL419" s="7"/>
      <c r="IM419" s="7"/>
      <c r="IN419" s="7"/>
      <c r="IO419" s="7"/>
      <c r="IP419" s="7"/>
      <c r="IQ419" s="7"/>
      <c r="IR419" s="7"/>
      <c r="IS419" s="7"/>
      <c r="IT419" s="7"/>
      <c r="IU419" s="7"/>
      <c r="IV419" s="7"/>
    </row>
    <row r="420" ht="14.25" hidden="1"/>
    <row r="421" ht="14.25" hidden="1"/>
    <row r="422" ht="14.25" hidden="1"/>
    <row r="423" ht="14.25" hidden="1"/>
    <row r="424" ht="14.25" hidden="1"/>
    <row r="425" ht="14.25" hidden="1"/>
    <row r="426" ht="14.25" hidden="1"/>
    <row r="427" spans="27:256" ht="15" hidden="1">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c r="GA427" s="7"/>
      <c r="GB427" s="7"/>
      <c r="GC427" s="7"/>
      <c r="GD427" s="7"/>
      <c r="GE427" s="7"/>
      <c r="GF427" s="7"/>
      <c r="GG427" s="7"/>
      <c r="GH427" s="7"/>
      <c r="GI427" s="7"/>
      <c r="GJ427" s="7"/>
      <c r="GK427" s="7"/>
      <c r="GL427" s="7"/>
      <c r="GM427" s="7"/>
      <c r="GN427" s="7"/>
      <c r="GO427" s="7"/>
      <c r="GP427" s="7"/>
      <c r="GQ427" s="7"/>
      <c r="GR427" s="7"/>
      <c r="GS427" s="7"/>
      <c r="GT427" s="7"/>
      <c r="GU427" s="7"/>
      <c r="GV427" s="7"/>
      <c r="GW427" s="7"/>
      <c r="GX427" s="7"/>
      <c r="GY427" s="7"/>
      <c r="GZ427" s="7"/>
      <c r="HA427" s="7"/>
      <c r="HB427" s="7"/>
      <c r="HC427" s="7"/>
      <c r="HD427" s="7"/>
      <c r="HE427" s="7"/>
      <c r="HF427" s="7"/>
      <c r="HG427" s="7"/>
      <c r="HH427" s="7"/>
      <c r="HI427" s="7"/>
      <c r="HJ427" s="7"/>
      <c r="HK427" s="7"/>
      <c r="HL427" s="7"/>
      <c r="HM427" s="7"/>
      <c r="HN427" s="7"/>
      <c r="HO427" s="7"/>
      <c r="HP427" s="7"/>
      <c r="HQ427" s="7"/>
      <c r="HR427" s="7"/>
      <c r="HS427" s="7"/>
      <c r="HT427" s="7"/>
      <c r="HU427" s="7"/>
      <c r="HV427" s="7"/>
      <c r="HW427" s="7"/>
      <c r="HX427" s="7"/>
      <c r="HY427" s="7"/>
      <c r="HZ427" s="7"/>
      <c r="IA427" s="7"/>
      <c r="IB427" s="7"/>
      <c r="IC427" s="7"/>
      <c r="ID427" s="7"/>
      <c r="IE427" s="7"/>
      <c r="IF427" s="7"/>
      <c r="IG427" s="7"/>
      <c r="IH427" s="7"/>
      <c r="II427" s="7"/>
      <c r="IJ427" s="7"/>
      <c r="IK427" s="7"/>
      <c r="IL427" s="7"/>
      <c r="IM427" s="7"/>
      <c r="IN427" s="7"/>
      <c r="IO427" s="7"/>
      <c r="IP427" s="7"/>
      <c r="IQ427" s="7"/>
      <c r="IR427" s="7"/>
      <c r="IS427" s="7"/>
      <c r="IT427" s="7"/>
      <c r="IU427" s="7"/>
      <c r="IV427" s="7"/>
    </row>
    <row r="428" ht="14.25" hidden="1"/>
    <row r="429" ht="14.25" hidden="1"/>
    <row r="430" ht="14.25" hidden="1"/>
    <row r="431" ht="14.25" hidden="1"/>
    <row r="432" ht="14.25" hidden="1"/>
    <row r="433" ht="14.25" hidden="1"/>
    <row r="434" ht="14.25" hidden="1"/>
    <row r="435" spans="27:256" ht="15" hidden="1">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c r="GS435" s="7"/>
      <c r="GT435" s="7"/>
      <c r="GU435" s="7"/>
      <c r="GV435" s="7"/>
      <c r="GW435" s="7"/>
      <c r="GX435" s="7"/>
      <c r="GY435" s="7"/>
      <c r="GZ435" s="7"/>
      <c r="HA435" s="7"/>
      <c r="HB435" s="7"/>
      <c r="HC435" s="7"/>
      <c r="HD435" s="7"/>
      <c r="HE435" s="7"/>
      <c r="HF435" s="7"/>
      <c r="HG435" s="7"/>
      <c r="HH435" s="7"/>
      <c r="HI435" s="7"/>
      <c r="HJ435" s="7"/>
      <c r="HK435" s="7"/>
      <c r="HL435" s="7"/>
      <c r="HM435" s="7"/>
      <c r="HN435" s="7"/>
      <c r="HO435" s="7"/>
      <c r="HP435" s="7"/>
      <c r="HQ435" s="7"/>
      <c r="HR435" s="7"/>
      <c r="HS435" s="7"/>
      <c r="HT435" s="7"/>
      <c r="HU435" s="7"/>
      <c r="HV435" s="7"/>
      <c r="HW435" s="7"/>
      <c r="HX435" s="7"/>
      <c r="HY435" s="7"/>
      <c r="HZ435" s="7"/>
      <c r="IA435" s="7"/>
      <c r="IB435" s="7"/>
      <c r="IC435" s="7"/>
      <c r="ID435" s="7"/>
      <c r="IE435" s="7"/>
      <c r="IF435" s="7"/>
      <c r="IG435" s="7"/>
      <c r="IH435" s="7"/>
      <c r="II435" s="7"/>
      <c r="IJ435" s="7"/>
      <c r="IK435" s="7"/>
      <c r="IL435" s="7"/>
      <c r="IM435" s="7"/>
      <c r="IN435" s="7"/>
      <c r="IO435" s="7"/>
      <c r="IP435" s="7"/>
      <c r="IQ435" s="7"/>
      <c r="IR435" s="7"/>
      <c r="IS435" s="7"/>
      <c r="IT435" s="7"/>
      <c r="IU435" s="7"/>
      <c r="IV435" s="7"/>
    </row>
    <row r="436" ht="14.25" hidden="1"/>
    <row r="437" ht="14.25" hidden="1"/>
    <row r="438" ht="14.25" hidden="1"/>
    <row r="439" ht="14.25" hidden="1"/>
    <row r="440" ht="14.25" hidden="1"/>
    <row r="441" ht="14.25" hidden="1"/>
    <row r="442" ht="14.25" hidden="1"/>
    <row r="443" spans="27:256" ht="15" hidden="1">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c r="HP443" s="7"/>
      <c r="HQ443" s="7"/>
      <c r="HR443" s="7"/>
      <c r="HS443" s="7"/>
      <c r="HT443" s="7"/>
      <c r="HU443" s="7"/>
      <c r="HV443" s="7"/>
      <c r="HW443" s="7"/>
      <c r="HX443" s="7"/>
      <c r="HY443" s="7"/>
      <c r="HZ443" s="7"/>
      <c r="IA443" s="7"/>
      <c r="IB443" s="7"/>
      <c r="IC443" s="7"/>
      <c r="ID443" s="7"/>
      <c r="IE443" s="7"/>
      <c r="IF443" s="7"/>
      <c r="IG443" s="7"/>
      <c r="IH443" s="7"/>
      <c r="II443" s="7"/>
      <c r="IJ443" s="7"/>
      <c r="IK443" s="7"/>
      <c r="IL443" s="7"/>
      <c r="IM443" s="7"/>
      <c r="IN443" s="7"/>
      <c r="IO443" s="7"/>
      <c r="IP443" s="7"/>
      <c r="IQ443" s="7"/>
      <c r="IR443" s="7"/>
      <c r="IS443" s="7"/>
      <c r="IT443" s="7"/>
      <c r="IU443" s="7"/>
      <c r="IV443" s="7"/>
    </row>
    <row r="444" ht="14.25" hidden="1"/>
    <row r="445" ht="14.25" hidden="1"/>
    <row r="446" ht="14.25" hidden="1"/>
    <row r="447" ht="14.25" hidden="1"/>
    <row r="448" ht="14.25" hidden="1"/>
    <row r="449" ht="14.25" hidden="1"/>
    <row r="450" ht="14.25" hidden="1"/>
    <row r="451" spans="27:256" ht="15" hidden="1">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c r="HP451" s="7"/>
      <c r="HQ451" s="7"/>
      <c r="HR451" s="7"/>
      <c r="HS451" s="7"/>
      <c r="HT451" s="7"/>
      <c r="HU451" s="7"/>
      <c r="HV451" s="7"/>
      <c r="HW451" s="7"/>
      <c r="HX451" s="7"/>
      <c r="HY451" s="7"/>
      <c r="HZ451" s="7"/>
      <c r="IA451" s="7"/>
      <c r="IB451" s="7"/>
      <c r="IC451" s="7"/>
      <c r="ID451" s="7"/>
      <c r="IE451" s="7"/>
      <c r="IF451" s="7"/>
      <c r="IG451" s="7"/>
      <c r="IH451" s="7"/>
      <c r="II451" s="7"/>
      <c r="IJ451" s="7"/>
      <c r="IK451" s="7"/>
      <c r="IL451" s="7"/>
      <c r="IM451" s="7"/>
      <c r="IN451" s="7"/>
      <c r="IO451" s="7"/>
      <c r="IP451" s="7"/>
      <c r="IQ451" s="7"/>
      <c r="IR451" s="7"/>
      <c r="IS451" s="7"/>
      <c r="IT451" s="7"/>
      <c r="IU451" s="7"/>
      <c r="IV451" s="7"/>
    </row>
    <row r="452" ht="14.25" hidden="1"/>
    <row r="453" ht="14.25" hidden="1"/>
    <row r="454" ht="14.25" hidden="1"/>
    <row r="455" ht="14.25" hidden="1"/>
    <row r="456" ht="14.25" hidden="1"/>
    <row r="457" ht="14.25" hidden="1"/>
    <row r="458" ht="14.25" hidden="1"/>
    <row r="459" spans="27:256" ht="15" hidden="1">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R459" s="7"/>
      <c r="GS459" s="7"/>
      <c r="GT459" s="7"/>
      <c r="GU459" s="7"/>
      <c r="GV459" s="7"/>
      <c r="GW459" s="7"/>
      <c r="GX459" s="7"/>
      <c r="GY459" s="7"/>
      <c r="GZ459" s="7"/>
      <c r="HA459" s="7"/>
      <c r="HB459" s="7"/>
      <c r="HC459" s="7"/>
      <c r="HD459" s="7"/>
      <c r="HE459" s="7"/>
      <c r="HF459" s="7"/>
      <c r="HG459" s="7"/>
      <c r="HH459" s="7"/>
      <c r="HI459" s="7"/>
      <c r="HJ459" s="7"/>
      <c r="HK459" s="7"/>
      <c r="HL459" s="7"/>
      <c r="HM459" s="7"/>
      <c r="HN459" s="7"/>
      <c r="HO459" s="7"/>
      <c r="HP459" s="7"/>
      <c r="HQ459" s="7"/>
      <c r="HR459" s="7"/>
      <c r="HS459" s="7"/>
      <c r="HT459" s="7"/>
      <c r="HU459" s="7"/>
      <c r="HV459" s="7"/>
      <c r="HW459" s="7"/>
      <c r="HX459" s="7"/>
      <c r="HY459" s="7"/>
      <c r="HZ459" s="7"/>
      <c r="IA459" s="7"/>
      <c r="IB459" s="7"/>
      <c r="IC459" s="7"/>
      <c r="ID459" s="7"/>
      <c r="IE459" s="7"/>
      <c r="IF459" s="7"/>
      <c r="IG459" s="7"/>
      <c r="IH459" s="7"/>
      <c r="II459" s="7"/>
      <c r="IJ459" s="7"/>
      <c r="IK459" s="7"/>
      <c r="IL459" s="7"/>
      <c r="IM459" s="7"/>
      <c r="IN459" s="7"/>
      <c r="IO459" s="7"/>
      <c r="IP459" s="7"/>
      <c r="IQ459" s="7"/>
      <c r="IR459" s="7"/>
      <c r="IS459" s="7"/>
      <c r="IT459" s="7"/>
      <c r="IU459" s="7"/>
      <c r="IV459" s="7"/>
    </row>
    <row r="460" ht="14.25" hidden="1"/>
    <row r="461" ht="14.25" hidden="1"/>
    <row r="462" ht="14.25" hidden="1"/>
    <row r="463" ht="14.25" hidden="1"/>
    <row r="464" ht="14.25" hidden="1"/>
    <row r="465" ht="14.25" hidden="1"/>
    <row r="466" ht="14.25" hidden="1"/>
    <row r="467" spans="27:256" ht="15" hidden="1">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c r="GK467" s="7"/>
      <c r="GL467" s="7"/>
      <c r="GM467" s="7"/>
      <c r="GN467" s="7"/>
      <c r="GO467" s="7"/>
      <c r="GP467" s="7"/>
      <c r="GQ467" s="7"/>
      <c r="GR467" s="7"/>
      <c r="GS467" s="7"/>
      <c r="GT467" s="7"/>
      <c r="GU467" s="7"/>
      <c r="GV467" s="7"/>
      <c r="GW467" s="7"/>
      <c r="GX467" s="7"/>
      <c r="GY467" s="7"/>
      <c r="GZ467" s="7"/>
      <c r="HA467" s="7"/>
      <c r="HB467" s="7"/>
      <c r="HC467" s="7"/>
      <c r="HD467" s="7"/>
      <c r="HE467" s="7"/>
      <c r="HF467" s="7"/>
      <c r="HG467" s="7"/>
      <c r="HH467" s="7"/>
      <c r="HI467" s="7"/>
      <c r="HJ467" s="7"/>
      <c r="HK467" s="7"/>
      <c r="HL467" s="7"/>
      <c r="HM467" s="7"/>
      <c r="HN467" s="7"/>
      <c r="HO467" s="7"/>
      <c r="HP467" s="7"/>
      <c r="HQ467" s="7"/>
      <c r="HR467" s="7"/>
      <c r="HS467" s="7"/>
      <c r="HT467" s="7"/>
      <c r="HU467" s="7"/>
      <c r="HV467" s="7"/>
      <c r="HW467" s="7"/>
      <c r="HX467" s="7"/>
      <c r="HY467" s="7"/>
      <c r="HZ467" s="7"/>
      <c r="IA467" s="7"/>
      <c r="IB467" s="7"/>
      <c r="IC467" s="7"/>
      <c r="ID467" s="7"/>
      <c r="IE467" s="7"/>
      <c r="IF467" s="7"/>
      <c r="IG467" s="7"/>
      <c r="IH467" s="7"/>
      <c r="II467" s="7"/>
      <c r="IJ467" s="7"/>
      <c r="IK467" s="7"/>
      <c r="IL467" s="7"/>
      <c r="IM467" s="7"/>
      <c r="IN467" s="7"/>
      <c r="IO467" s="7"/>
      <c r="IP467" s="7"/>
      <c r="IQ467" s="7"/>
      <c r="IR467" s="7"/>
      <c r="IS467" s="7"/>
      <c r="IT467" s="7"/>
      <c r="IU467" s="7"/>
      <c r="IV467" s="7"/>
    </row>
    <row r="468" ht="14.25" hidden="1"/>
    <row r="469" ht="14.25" hidden="1"/>
    <row r="470" ht="14.25" hidden="1"/>
    <row r="471" ht="14.25" hidden="1"/>
    <row r="472" ht="14.25" hidden="1"/>
    <row r="473" ht="14.25" hidden="1"/>
    <row r="474" ht="14.25" hidden="1"/>
    <row r="475" spans="27:256" ht="15" hidden="1">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c r="GA475" s="7"/>
      <c r="GB475" s="7"/>
      <c r="GC475" s="7"/>
      <c r="GD475" s="7"/>
      <c r="GE475" s="7"/>
      <c r="GF475" s="7"/>
      <c r="GG475" s="7"/>
      <c r="GH475" s="7"/>
      <c r="GI475" s="7"/>
      <c r="GJ475" s="7"/>
      <c r="GK475" s="7"/>
      <c r="GL475" s="7"/>
      <c r="GM475" s="7"/>
      <c r="GN475" s="7"/>
      <c r="GO475" s="7"/>
      <c r="GP475" s="7"/>
      <c r="GQ475" s="7"/>
      <c r="GR475" s="7"/>
      <c r="GS475" s="7"/>
      <c r="GT475" s="7"/>
      <c r="GU475" s="7"/>
      <c r="GV475" s="7"/>
      <c r="GW475" s="7"/>
      <c r="GX475" s="7"/>
      <c r="GY475" s="7"/>
      <c r="GZ475" s="7"/>
      <c r="HA475" s="7"/>
      <c r="HB475" s="7"/>
      <c r="HC475" s="7"/>
      <c r="HD475" s="7"/>
      <c r="HE475" s="7"/>
      <c r="HF475" s="7"/>
      <c r="HG475" s="7"/>
      <c r="HH475" s="7"/>
      <c r="HI475" s="7"/>
      <c r="HJ475" s="7"/>
      <c r="HK475" s="7"/>
      <c r="HL475" s="7"/>
      <c r="HM475" s="7"/>
      <c r="HN475" s="7"/>
      <c r="HO475" s="7"/>
      <c r="HP475" s="7"/>
      <c r="HQ475" s="7"/>
      <c r="HR475" s="7"/>
      <c r="HS475" s="7"/>
      <c r="HT475" s="7"/>
      <c r="HU475" s="7"/>
      <c r="HV475" s="7"/>
      <c r="HW475" s="7"/>
      <c r="HX475" s="7"/>
      <c r="HY475" s="7"/>
      <c r="HZ475" s="7"/>
      <c r="IA475" s="7"/>
      <c r="IB475" s="7"/>
      <c r="IC475" s="7"/>
      <c r="ID475" s="7"/>
      <c r="IE475" s="7"/>
      <c r="IF475" s="7"/>
      <c r="IG475" s="7"/>
      <c r="IH475" s="7"/>
      <c r="II475" s="7"/>
      <c r="IJ475" s="7"/>
      <c r="IK475" s="7"/>
      <c r="IL475" s="7"/>
      <c r="IM475" s="7"/>
      <c r="IN475" s="7"/>
      <c r="IO475" s="7"/>
      <c r="IP475" s="7"/>
      <c r="IQ475" s="7"/>
      <c r="IR475" s="7"/>
      <c r="IS475" s="7"/>
      <c r="IT475" s="7"/>
      <c r="IU475" s="7"/>
      <c r="IV475" s="7"/>
    </row>
    <row r="476" ht="14.25" hidden="1"/>
    <row r="477" ht="14.25" hidden="1"/>
    <row r="478" ht="14.25" hidden="1"/>
    <row r="479" ht="14.25" hidden="1"/>
    <row r="480" ht="14.25" hidden="1"/>
    <row r="481" ht="14.25" hidden="1"/>
    <row r="482" ht="14.25" hidden="1"/>
    <row r="483" spans="27:256" ht="15" hidden="1">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c r="GU483" s="7"/>
      <c r="GV483" s="7"/>
      <c r="GW483" s="7"/>
      <c r="GX483" s="7"/>
      <c r="GY483" s="7"/>
      <c r="GZ483" s="7"/>
      <c r="HA483" s="7"/>
      <c r="HB483" s="7"/>
      <c r="HC483" s="7"/>
      <c r="HD483" s="7"/>
      <c r="HE483" s="7"/>
      <c r="HF483" s="7"/>
      <c r="HG483" s="7"/>
      <c r="HH483" s="7"/>
      <c r="HI483" s="7"/>
      <c r="HJ483" s="7"/>
      <c r="HK483" s="7"/>
      <c r="HL483" s="7"/>
      <c r="HM483" s="7"/>
      <c r="HN483" s="7"/>
      <c r="HO483" s="7"/>
      <c r="HP483" s="7"/>
      <c r="HQ483" s="7"/>
      <c r="HR483" s="7"/>
      <c r="HS483" s="7"/>
      <c r="HT483" s="7"/>
      <c r="HU483" s="7"/>
      <c r="HV483" s="7"/>
      <c r="HW483" s="7"/>
      <c r="HX483" s="7"/>
      <c r="HY483" s="7"/>
      <c r="HZ483" s="7"/>
      <c r="IA483" s="7"/>
      <c r="IB483" s="7"/>
      <c r="IC483" s="7"/>
      <c r="ID483" s="7"/>
      <c r="IE483" s="7"/>
      <c r="IF483" s="7"/>
      <c r="IG483" s="7"/>
      <c r="IH483" s="7"/>
      <c r="II483" s="7"/>
      <c r="IJ483" s="7"/>
      <c r="IK483" s="7"/>
      <c r="IL483" s="7"/>
      <c r="IM483" s="7"/>
      <c r="IN483" s="7"/>
      <c r="IO483" s="7"/>
      <c r="IP483" s="7"/>
      <c r="IQ483" s="7"/>
      <c r="IR483" s="7"/>
      <c r="IS483" s="7"/>
      <c r="IT483" s="7"/>
      <c r="IU483" s="7"/>
      <c r="IV483" s="7"/>
    </row>
    <row r="484" ht="14.25" hidden="1"/>
    <row r="485" ht="14.25" hidden="1"/>
    <row r="486" ht="14.25" hidden="1"/>
    <row r="487" ht="14.25" hidden="1"/>
    <row r="488" ht="14.25" hidden="1"/>
    <row r="489" ht="14.25" hidden="1"/>
    <row r="490" ht="14.25" hidden="1"/>
    <row r="491" spans="27:256" ht="15" hidden="1">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c r="GS491" s="7"/>
      <c r="GT491" s="7"/>
      <c r="GU491" s="7"/>
      <c r="GV491" s="7"/>
      <c r="GW491" s="7"/>
      <c r="GX491" s="7"/>
      <c r="GY491" s="7"/>
      <c r="GZ491" s="7"/>
      <c r="HA491" s="7"/>
      <c r="HB491" s="7"/>
      <c r="HC491" s="7"/>
      <c r="HD491" s="7"/>
      <c r="HE491" s="7"/>
      <c r="HF491" s="7"/>
      <c r="HG491" s="7"/>
      <c r="HH491" s="7"/>
      <c r="HI491" s="7"/>
      <c r="HJ491" s="7"/>
      <c r="HK491" s="7"/>
      <c r="HL491" s="7"/>
      <c r="HM491" s="7"/>
      <c r="HN491" s="7"/>
      <c r="HO491" s="7"/>
      <c r="HP491" s="7"/>
      <c r="HQ491" s="7"/>
      <c r="HR491" s="7"/>
      <c r="HS491" s="7"/>
      <c r="HT491" s="7"/>
      <c r="HU491" s="7"/>
      <c r="HV491" s="7"/>
      <c r="HW491" s="7"/>
      <c r="HX491" s="7"/>
      <c r="HY491" s="7"/>
      <c r="HZ491" s="7"/>
      <c r="IA491" s="7"/>
      <c r="IB491" s="7"/>
      <c r="IC491" s="7"/>
      <c r="ID491" s="7"/>
      <c r="IE491" s="7"/>
      <c r="IF491" s="7"/>
      <c r="IG491" s="7"/>
      <c r="IH491" s="7"/>
      <c r="II491" s="7"/>
      <c r="IJ491" s="7"/>
      <c r="IK491" s="7"/>
      <c r="IL491" s="7"/>
      <c r="IM491" s="7"/>
      <c r="IN491" s="7"/>
      <c r="IO491" s="7"/>
      <c r="IP491" s="7"/>
      <c r="IQ491" s="7"/>
      <c r="IR491" s="7"/>
      <c r="IS491" s="7"/>
      <c r="IT491" s="7"/>
      <c r="IU491" s="7"/>
      <c r="IV491" s="7"/>
    </row>
    <row r="492" ht="14.25" hidden="1"/>
    <row r="493" ht="14.25" hidden="1"/>
    <row r="494" ht="14.25" hidden="1"/>
    <row r="495" ht="14.25" hidden="1"/>
    <row r="496" ht="14.25" hidden="1"/>
    <row r="497" ht="14.25" hidden="1"/>
    <row r="498" ht="14.25" hidden="1"/>
    <row r="499" spans="27:256" ht="15" hidden="1">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c r="GA499" s="7"/>
      <c r="GB499" s="7"/>
      <c r="GC499" s="7"/>
      <c r="GD499" s="7"/>
      <c r="GE499" s="7"/>
      <c r="GF499" s="7"/>
      <c r="GG499" s="7"/>
      <c r="GH499" s="7"/>
      <c r="GI499" s="7"/>
      <c r="GJ499" s="7"/>
      <c r="GK499" s="7"/>
      <c r="GL499" s="7"/>
      <c r="GM499" s="7"/>
      <c r="GN499" s="7"/>
      <c r="GO499" s="7"/>
      <c r="GP499" s="7"/>
      <c r="GQ499" s="7"/>
      <c r="GR499" s="7"/>
      <c r="GS499" s="7"/>
      <c r="GT499" s="7"/>
      <c r="GU499" s="7"/>
      <c r="GV499" s="7"/>
      <c r="GW499" s="7"/>
      <c r="GX499" s="7"/>
      <c r="GY499" s="7"/>
      <c r="GZ499" s="7"/>
      <c r="HA499" s="7"/>
      <c r="HB499" s="7"/>
      <c r="HC499" s="7"/>
      <c r="HD499" s="7"/>
      <c r="HE499" s="7"/>
      <c r="HF499" s="7"/>
      <c r="HG499" s="7"/>
      <c r="HH499" s="7"/>
      <c r="HI499" s="7"/>
      <c r="HJ499" s="7"/>
      <c r="HK499" s="7"/>
      <c r="HL499" s="7"/>
      <c r="HM499" s="7"/>
      <c r="HN499" s="7"/>
      <c r="HO499" s="7"/>
      <c r="HP499" s="7"/>
      <c r="HQ499" s="7"/>
      <c r="HR499" s="7"/>
      <c r="HS499" s="7"/>
      <c r="HT499" s="7"/>
      <c r="HU499" s="7"/>
      <c r="HV499" s="7"/>
      <c r="HW499" s="7"/>
      <c r="HX499" s="7"/>
      <c r="HY499" s="7"/>
      <c r="HZ499" s="7"/>
      <c r="IA499" s="7"/>
      <c r="IB499" s="7"/>
      <c r="IC499" s="7"/>
      <c r="ID499" s="7"/>
      <c r="IE499" s="7"/>
      <c r="IF499" s="7"/>
      <c r="IG499" s="7"/>
      <c r="IH499" s="7"/>
      <c r="II499" s="7"/>
      <c r="IJ499" s="7"/>
      <c r="IK499" s="7"/>
      <c r="IL499" s="7"/>
      <c r="IM499" s="7"/>
      <c r="IN499" s="7"/>
      <c r="IO499" s="7"/>
      <c r="IP499" s="7"/>
      <c r="IQ499" s="7"/>
      <c r="IR499" s="7"/>
      <c r="IS499" s="7"/>
      <c r="IT499" s="7"/>
      <c r="IU499" s="7"/>
      <c r="IV499" s="7"/>
    </row>
    <row r="500" ht="14.25" hidden="1"/>
    <row r="501" ht="14.25" hidden="1"/>
    <row r="502" ht="14.25" hidden="1"/>
    <row r="503" ht="14.25" hidden="1"/>
    <row r="504" ht="14.25" hidden="1"/>
    <row r="505" ht="14.25" hidden="1"/>
    <row r="506" ht="14.25" hidden="1"/>
    <row r="507" spans="27:256" ht="15" hidden="1">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c r="GU507" s="7"/>
      <c r="GV507" s="7"/>
      <c r="GW507" s="7"/>
      <c r="GX507" s="7"/>
      <c r="GY507" s="7"/>
      <c r="GZ507" s="7"/>
      <c r="HA507" s="7"/>
      <c r="HB507" s="7"/>
      <c r="HC507" s="7"/>
      <c r="HD507" s="7"/>
      <c r="HE507" s="7"/>
      <c r="HF507" s="7"/>
      <c r="HG507" s="7"/>
      <c r="HH507" s="7"/>
      <c r="HI507" s="7"/>
      <c r="HJ507" s="7"/>
      <c r="HK507" s="7"/>
      <c r="HL507" s="7"/>
      <c r="HM507" s="7"/>
      <c r="HN507" s="7"/>
      <c r="HO507" s="7"/>
      <c r="HP507" s="7"/>
      <c r="HQ507" s="7"/>
      <c r="HR507" s="7"/>
      <c r="HS507" s="7"/>
      <c r="HT507" s="7"/>
      <c r="HU507" s="7"/>
      <c r="HV507" s="7"/>
      <c r="HW507" s="7"/>
      <c r="HX507" s="7"/>
      <c r="HY507" s="7"/>
      <c r="HZ507" s="7"/>
      <c r="IA507" s="7"/>
      <c r="IB507" s="7"/>
      <c r="IC507" s="7"/>
      <c r="ID507" s="7"/>
      <c r="IE507" s="7"/>
      <c r="IF507" s="7"/>
      <c r="IG507" s="7"/>
      <c r="IH507" s="7"/>
      <c r="II507" s="7"/>
      <c r="IJ507" s="7"/>
      <c r="IK507" s="7"/>
      <c r="IL507" s="7"/>
      <c r="IM507" s="7"/>
      <c r="IN507" s="7"/>
      <c r="IO507" s="7"/>
      <c r="IP507" s="7"/>
      <c r="IQ507" s="7"/>
      <c r="IR507" s="7"/>
      <c r="IS507" s="7"/>
      <c r="IT507" s="7"/>
      <c r="IU507" s="7"/>
      <c r="IV507" s="7"/>
    </row>
    <row r="508" ht="14.25" hidden="1"/>
    <row r="509" ht="14.25" hidden="1"/>
    <row r="510" ht="14.25" hidden="1"/>
    <row r="511" ht="14.25" hidden="1"/>
    <row r="512" ht="14.25" hidden="1"/>
    <row r="513" ht="14.25" hidden="1"/>
    <row r="514" ht="14.25" hidden="1"/>
    <row r="515" spans="27:256" ht="15" hidden="1">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c r="FV515" s="7"/>
      <c r="FW515" s="7"/>
      <c r="FX515" s="7"/>
      <c r="FY515" s="7"/>
      <c r="FZ515" s="7"/>
      <c r="GA515" s="7"/>
      <c r="GB515" s="7"/>
      <c r="GC515" s="7"/>
      <c r="GD515" s="7"/>
      <c r="GE515" s="7"/>
      <c r="GF515" s="7"/>
      <c r="GG515" s="7"/>
      <c r="GH515" s="7"/>
      <c r="GI515" s="7"/>
      <c r="GJ515" s="7"/>
      <c r="GK515" s="7"/>
      <c r="GL515" s="7"/>
      <c r="GM515" s="7"/>
      <c r="GN515" s="7"/>
      <c r="GO515" s="7"/>
      <c r="GP515" s="7"/>
      <c r="GQ515" s="7"/>
      <c r="GR515" s="7"/>
      <c r="GS515" s="7"/>
      <c r="GT515" s="7"/>
      <c r="GU515" s="7"/>
      <c r="GV515" s="7"/>
      <c r="GW515" s="7"/>
      <c r="GX515" s="7"/>
      <c r="GY515" s="7"/>
      <c r="GZ515" s="7"/>
      <c r="HA515" s="7"/>
      <c r="HB515" s="7"/>
      <c r="HC515" s="7"/>
      <c r="HD515" s="7"/>
      <c r="HE515" s="7"/>
      <c r="HF515" s="7"/>
      <c r="HG515" s="7"/>
      <c r="HH515" s="7"/>
      <c r="HI515" s="7"/>
      <c r="HJ515" s="7"/>
      <c r="HK515" s="7"/>
      <c r="HL515" s="7"/>
      <c r="HM515" s="7"/>
      <c r="HN515" s="7"/>
      <c r="HO515" s="7"/>
      <c r="HP515" s="7"/>
      <c r="HQ515" s="7"/>
      <c r="HR515" s="7"/>
      <c r="HS515" s="7"/>
      <c r="HT515" s="7"/>
      <c r="HU515" s="7"/>
      <c r="HV515" s="7"/>
      <c r="HW515" s="7"/>
      <c r="HX515" s="7"/>
      <c r="HY515" s="7"/>
      <c r="HZ515" s="7"/>
      <c r="IA515" s="7"/>
      <c r="IB515" s="7"/>
      <c r="IC515" s="7"/>
      <c r="ID515" s="7"/>
      <c r="IE515" s="7"/>
      <c r="IF515" s="7"/>
      <c r="IG515" s="7"/>
      <c r="IH515" s="7"/>
      <c r="II515" s="7"/>
      <c r="IJ515" s="7"/>
      <c r="IK515" s="7"/>
      <c r="IL515" s="7"/>
      <c r="IM515" s="7"/>
      <c r="IN515" s="7"/>
      <c r="IO515" s="7"/>
      <c r="IP515" s="7"/>
      <c r="IQ515" s="7"/>
      <c r="IR515" s="7"/>
      <c r="IS515" s="7"/>
      <c r="IT515" s="7"/>
      <c r="IU515" s="7"/>
      <c r="IV515" s="7"/>
    </row>
    <row r="516" ht="14.25" hidden="1"/>
    <row r="517" ht="14.25" hidden="1"/>
    <row r="518" ht="14.25" hidden="1"/>
    <row r="519" ht="14.25" hidden="1"/>
    <row r="520" ht="14.25" hidden="1"/>
    <row r="521" ht="14.25" hidden="1"/>
    <row r="522" ht="14.25" hidden="1"/>
    <row r="523" spans="27:256" ht="15" hidden="1">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c r="FV523" s="7"/>
      <c r="FW523" s="7"/>
      <c r="FX523" s="7"/>
      <c r="FY523" s="7"/>
      <c r="FZ523" s="7"/>
      <c r="GA523" s="7"/>
      <c r="GB523" s="7"/>
      <c r="GC523" s="7"/>
      <c r="GD523" s="7"/>
      <c r="GE523" s="7"/>
      <c r="GF523" s="7"/>
      <c r="GG523" s="7"/>
      <c r="GH523" s="7"/>
      <c r="GI523" s="7"/>
      <c r="GJ523" s="7"/>
      <c r="GK523" s="7"/>
      <c r="GL523" s="7"/>
      <c r="GM523" s="7"/>
      <c r="GN523" s="7"/>
      <c r="GO523" s="7"/>
      <c r="GP523" s="7"/>
      <c r="GQ523" s="7"/>
      <c r="GR523" s="7"/>
      <c r="GS523" s="7"/>
      <c r="GT523" s="7"/>
      <c r="GU523" s="7"/>
      <c r="GV523" s="7"/>
      <c r="GW523" s="7"/>
      <c r="GX523" s="7"/>
      <c r="GY523" s="7"/>
      <c r="GZ523" s="7"/>
      <c r="HA523" s="7"/>
      <c r="HB523" s="7"/>
      <c r="HC523" s="7"/>
      <c r="HD523" s="7"/>
      <c r="HE523" s="7"/>
      <c r="HF523" s="7"/>
      <c r="HG523" s="7"/>
      <c r="HH523" s="7"/>
      <c r="HI523" s="7"/>
      <c r="HJ523" s="7"/>
      <c r="HK523" s="7"/>
      <c r="HL523" s="7"/>
      <c r="HM523" s="7"/>
      <c r="HN523" s="7"/>
      <c r="HO523" s="7"/>
      <c r="HP523" s="7"/>
      <c r="HQ523" s="7"/>
      <c r="HR523" s="7"/>
      <c r="HS523" s="7"/>
      <c r="HT523" s="7"/>
      <c r="HU523" s="7"/>
      <c r="HV523" s="7"/>
      <c r="HW523" s="7"/>
      <c r="HX523" s="7"/>
      <c r="HY523" s="7"/>
      <c r="HZ523" s="7"/>
      <c r="IA523" s="7"/>
      <c r="IB523" s="7"/>
      <c r="IC523" s="7"/>
      <c r="ID523" s="7"/>
      <c r="IE523" s="7"/>
      <c r="IF523" s="7"/>
      <c r="IG523" s="7"/>
      <c r="IH523" s="7"/>
      <c r="II523" s="7"/>
      <c r="IJ523" s="7"/>
      <c r="IK523" s="7"/>
      <c r="IL523" s="7"/>
      <c r="IM523" s="7"/>
      <c r="IN523" s="7"/>
      <c r="IO523" s="7"/>
      <c r="IP523" s="7"/>
      <c r="IQ523" s="7"/>
      <c r="IR523" s="7"/>
      <c r="IS523" s="7"/>
      <c r="IT523" s="7"/>
      <c r="IU523" s="7"/>
      <c r="IV523" s="7"/>
    </row>
    <row r="524" ht="14.25" hidden="1"/>
    <row r="525" ht="14.25" hidden="1"/>
    <row r="526" ht="14.25" hidden="1"/>
    <row r="527" ht="14.25" hidden="1"/>
    <row r="528" ht="14.25" hidden="1"/>
    <row r="529" ht="14.25" hidden="1"/>
    <row r="530" ht="14.25" hidden="1"/>
    <row r="531" spans="27:256" ht="15" hidden="1">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c r="GA531" s="7"/>
      <c r="GB531" s="7"/>
      <c r="GC531" s="7"/>
      <c r="GD531" s="7"/>
      <c r="GE531" s="7"/>
      <c r="GF531" s="7"/>
      <c r="GG531" s="7"/>
      <c r="GH531" s="7"/>
      <c r="GI531" s="7"/>
      <c r="GJ531" s="7"/>
      <c r="GK531" s="7"/>
      <c r="GL531" s="7"/>
      <c r="GM531" s="7"/>
      <c r="GN531" s="7"/>
      <c r="GO531" s="7"/>
      <c r="GP531" s="7"/>
      <c r="GQ531" s="7"/>
      <c r="GR531" s="7"/>
      <c r="GS531" s="7"/>
      <c r="GT531" s="7"/>
      <c r="GU531" s="7"/>
      <c r="GV531" s="7"/>
      <c r="GW531" s="7"/>
      <c r="GX531" s="7"/>
      <c r="GY531" s="7"/>
      <c r="GZ531" s="7"/>
      <c r="HA531" s="7"/>
      <c r="HB531" s="7"/>
      <c r="HC531" s="7"/>
      <c r="HD531" s="7"/>
      <c r="HE531" s="7"/>
      <c r="HF531" s="7"/>
      <c r="HG531" s="7"/>
      <c r="HH531" s="7"/>
      <c r="HI531" s="7"/>
      <c r="HJ531" s="7"/>
      <c r="HK531" s="7"/>
      <c r="HL531" s="7"/>
      <c r="HM531" s="7"/>
      <c r="HN531" s="7"/>
      <c r="HO531" s="7"/>
      <c r="HP531" s="7"/>
      <c r="HQ531" s="7"/>
      <c r="HR531" s="7"/>
      <c r="HS531" s="7"/>
      <c r="HT531" s="7"/>
      <c r="HU531" s="7"/>
      <c r="HV531" s="7"/>
      <c r="HW531" s="7"/>
      <c r="HX531" s="7"/>
      <c r="HY531" s="7"/>
      <c r="HZ531" s="7"/>
      <c r="IA531" s="7"/>
      <c r="IB531" s="7"/>
      <c r="IC531" s="7"/>
      <c r="ID531" s="7"/>
      <c r="IE531" s="7"/>
      <c r="IF531" s="7"/>
      <c r="IG531" s="7"/>
      <c r="IH531" s="7"/>
      <c r="II531" s="7"/>
      <c r="IJ531" s="7"/>
      <c r="IK531" s="7"/>
      <c r="IL531" s="7"/>
      <c r="IM531" s="7"/>
      <c r="IN531" s="7"/>
      <c r="IO531" s="7"/>
      <c r="IP531" s="7"/>
      <c r="IQ531" s="7"/>
      <c r="IR531" s="7"/>
      <c r="IS531" s="7"/>
      <c r="IT531" s="7"/>
      <c r="IU531" s="7"/>
      <c r="IV531" s="7"/>
    </row>
    <row r="532" ht="14.25" hidden="1"/>
    <row r="533" ht="14.25" hidden="1"/>
    <row r="534" ht="14.25" hidden="1"/>
    <row r="535" ht="14.25" hidden="1"/>
    <row r="536" ht="14.25" hidden="1"/>
    <row r="537" ht="14.25" hidden="1"/>
    <row r="538" ht="14.25" hidden="1"/>
    <row r="539" spans="27:256" ht="15" hidden="1">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c r="FV539" s="7"/>
      <c r="FW539" s="7"/>
      <c r="FX539" s="7"/>
      <c r="FY539" s="7"/>
      <c r="FZ539" s="7"/>
      <c r="GA539" s="7"/>
      <c r="GB539" s="7"/>
      <c r="GC539" s="7"/>
      <c r="GD539" s="7"/>
      <c r="GE539" s="7"/>
      <c r="GF539" s="7"/>
      <c r="GG539" s="7"/>
      <c r="GH539" s="7"/>
      <c r="GI539" s="7"/>
      <c r="GJ539" s="7"/>
      <c r="GK539" s="7"/>
      <c r="GL539" s="7"/>
      <c r="GM539" s="7"/>
      <c r="GN539" s="7"/>
      <c r="GO539" s="7"/>
      <c r="GP539" s="7"/>
      <c r="GQ539" s="7"/>
      <c r="GR539" s="7"/>
      <c r="GS539" s="7"/>
      <c r="GT539" s="7"/>
      <c r="GU539" s="7"/>
      <c r="GV539" s="7"/>
      <c r="GW539" s="7"/>
      <c r="GX539" s="7"/>
      <c r="GY539" s="7"/>
      <c r="GZ539" s="7"/>
      <c r="HA539" s="7"/>
      <c r="HB539" s="7"/>
      <c r="HC539" s="7"/>
      <c r="HD539" s="7"/>
      <c r="HE539" s="7"/>
      <c r="HF539" s="7"/>
      <c r="HG539" s="7"/>
      <c r="HH539" s="7"/>
      <c r="HI539" s="7"/>
      <c r="HJ539" s="7"/>
      <c r="HK539" s="7"/>
      <c r="HL539" s="7"/>
      <c r="HM539" s="7"/>
      <c r="HN539" s="7"/>
      <c r="HO539" s="7"/>
      <c r="HP539" s="7"/>
      <c r="HQ539" s="7"/>
      <c r="HR539" s="7"/>
      <c r="HS539" s="7"/>
      <c r="HT539" s="7"/>
      <c r="HU539" s="7"/>
      <c r="HV539" s="7"/>
      <c r="HW539" s="7"/>
      <c r="HX539" s="7"/>
      <c r="HY539" s="7"/>
      <c r="HZ539" s="7"/>
      <c r="IA539" s="7"/>
      <c r="IB539" s="7"/>
      <c r="IC539" s="7"/>
      <c r="ID539" s="7"/>
      <c r="IE539" s="7"/>
      <c r="IF539" s="7"/>
      <c r="IG539" s="7"/>
      <c r="IH539" s="7"/>
      <c r="II539" s="7"/>
      <c r="IJ539" s="7"/>
      <c r="IK539" s="7"/>
      <c r="IL539" s="7"/>
      <c r="IM539" s="7"/>
      <c r="IN539" s="7"/>
      <c r="IO539" s="7"/>
      <c r="IP539" s="7"/>
      <c r="IQ539" s="7"/>
      <c r="IR539" s="7"/>
      <c r="IS539" s="7"/>
      <c r="IT539" s="7"/>
      <c r="IU539" s="7"/>
      <c r="IV539" s="7"/>
    </row>
    <row r="540" ht="14.25" hidden="1"/>
    <row r="541" ht="14.25" hidden="1"/>
    <row r="542" ht="14.25" hidden="1"/>
    <row r="543" ht="14.25" hidden="1"/>
    <row r="544" ht="14.25" hidden="1"/>
    <row r="545" ht="14.25" hidden="1"/>
    <row r="546" ht="14.25" hidden="1"/>
    <row r="547" spans="27:256" ht="15" hidden="1">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c r="FV547" s="7"/>
      <c r="FW547" s="7"/>
      <c r="FX547" s="7"/>
      <c r="FY547" s="7"/>
      <c r="FZ547" s="7"/>
      <c r="GA547" s="7"/>
      <c r="GB547" s="7"/>
      <c r="GC547" s="7"/>
      <c r="GD547" s="7"/>
      <c r="GE547" s="7"/>
      <c r="GF547" s="7"/>
      <c r="GG547" s="7"/>
      <c r="GH547" s="7"/>
      <c r="GI547" s="7"/>
      <c r="GJ547" s="7"/>
      <c r="GK547" s="7"/>
      <c r="GL547" s="7"/>
      <c r="GM547" s="7"/>
      <c r="GN547" s="7"/>
      <c r="GO547" s="7"/>
      <c r="GP547" s="7"/>
      <c r="GQ547" s="7"/>
      <c r="GR547" s="7"/>
      <c r="GS547" s="7"/>
      <c r="GT547" s="7"/>
      <c r="GU547" s="7"/>
      <c r="GV547" s="7"/>
      <c r="GW547" s="7"/>
      <c r="GX547" s="7"/>
      <c r="GY547" s="7"/>
      <c r="GZ547" s="7"/>
      <c r="HA547" s="7"/>
      <c r="HB547" s="7"/>
      <c r="HC547" s="7"/>
      <c r="HD547" s="7"/>
      <c r="HE547" s="7"/>
      <c r="HF547" s="7"/>
      <c r="HG547" s="7"/>
      <c r="HH547" s="7"/>
      <c r="HI547" s="7"/>
      <c r="HJ547" s="7"/>
      <c r="HK547" s="7"/>
      <c r="HL547" s="7"/>
      <c r="HM547" s="7"/>
      <c r="HN547" s="7"/>
      <c r="HO547" s="7"/>
      <c r="HP547" s="7"/>
      <c r="HQ547" s="7"/>
      <c r="HR547" s="7"/>
      <c r="HS547" s="7"/>
      <c r="HT547" s="7"/>
      <c r="HU547" s="7"/>
      <c r="HV547" s="7"/>
      <c r="HW547" s="7"/>
      <c r="HX547" s="7"/>
      <c r="HY547" s="7"/>
      <c r="HZ547" s="7"/>
      <c r="IA547" s="7"/>
      <c r="IB547" s="7"/>
      <c r="IC547" s="7"/>
      <c r="ID547" s="7"/>
      <c r="IE547" s="7"/>
      <c r="IF547" s="7"/>
      <c r="IG547" s="7"/>
      <c r="IH547" s="7"/>
      <c r="II547" s="7"/>
      <c r="IJ547" s="7"/>
      <c r="IK547" s="7"/>
      <c r="IL547" s="7"/>
      <c r="IM547" s="7"/>
      <c r="IN547" s="7"/>
      <c r="IO547" s="7"/>
      <c r="IP547" s="7"/>
      <c r="IQ547" s="7"/>
      <c r="IR547" s="7"/>
      <c r="IS547" s="7"/>
      <c r="IT547" s="7"/>
      <c r="IU547" s="7"/>
      <c r="IV547" s="7"/>
    </row>
    <row r="548" ht="14.25" hidden="1"/>
    <row r="549" ht="14.25" hidden="1"/>
    <row r="550" ht="14.25" hidden="1"/>
    <row r="551" ht="14.25" hidden="1"/>
    <row r="552" ht="14.25" hidden="1"/>
    <row r="553" ht="14.25" hidden="1"/>
    <row r="554" ht="14.25" hidden="1"/>
    <row r="555" spans="27:256" ht="15" hidden="1">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c r="EL555" s="7"/>
      <c r="EM555" s="7"/>
      <c r="EN555" s="7"/>
      <c r="EO555" s="7"/>
      <c r="EP555" s="7"/>
      <c r="EQ555" s="7"/>
      <c r="ER555" s="7"/>
      <c r="ES555" s="7"/>
      <c r="ET555" s="7"/>
      <c r="EU555" s="7"/>
      <c r="EV555" s="7"/>
      <c r="EW555" s="7"/>
      <c r="EX555" s="7"/>
      <c r="EY555" s="7"/>
      <c r="EZ555" s="7"/>
      <c r="FA555" s="7"/>
      <c r="FB555" s="7"/>
      <c r="FC555" s="7"/>
      <c r="FD555" s="7"/>
      <c r="FE555" s="7"/>
      <c r="FF555" s="7"/>
      <c r="FG555" s="7"/>
      <c r="FH555" s="7"/>
      <c r="FI555" s="7"/>
      <c r="FJ555" s="7"/>
      <c r="FK555" s="7"/>
      <c r="FL555" s="7"/>
      <c r="FM555" s="7"/>
      <c r="FN555" s="7"/>
      <c r="FO555" s="7"/>
      <c r="FP555" s="7"/>
      <c r="FQ555" s="7"/>
      <c r="FR555" s="7"/>
      <c r="FS555" s="7"/>
      <c r="FT555" s="7"/>
      <c r="FU555" s="7"/>
      <c r="FV555" s="7"/>
      <c r="FW555" s="7"/>
      <c r="FX555" s="7"/>
      <c r="FY555" s="7"/>
      <c r="FZ555" s="7"/>
      <c r="GA555" s="7"/>
      <c r="GB555" s="7"/>
      <c r="GC555" s="7"/>
      <c r="GD555" s="7"/>
      <c r="GE555" s="7"/>
      <c r="GF555" s="7"/>
      <c r="GG555" s="7"/>
      <c r="GH555" s="7"/>
      <c r="GI555" s="7"/>
      <c r="GJ555" s="7"/>
      <c r="GK555" s="7"/>
      <c r="GL555" s="7"/>
      <c r="GM555" s="7"/>
      <c r="GN555" s="7"/>
      <c r="GO555" s="7"/>
      <c r="GP555" s="7"/>
      <c r="GQ555" s="7"/>
      <c r="GR555" s="7"/>
      <c r="GS555" s="7"/>
      <c r="GT555" s="7"/>
      <c r="GU555" s="7"/>
      <c r="GV555" s="7"/>
      <c r="GW555" s="7"/>
      <c r="GX555" s="7"/>
      <c r="GY555" s="7"/>
      <c r="GZ555" s="7"/>
      <c r="HA555" s="7"/>
      <c r="HB555" s="7"/>
      <c r="HC555" s="7"/>
      <c r="HD555" s="7"/>
      <c r="HE555" s="7"/>
      <c r="HF555" s="7"/>
      <c r="HG555" s="7"/>
      <c r="HH555" s="7"/>
      <c r="HI555" s="7"/>
      <c r="HJ555" s="7"/>
      <c r="HK555" s="7"/>
      <c r="HL555" s="7"/>
      <c r="HM555" s="7"/>
      <c r="HN555" s="7"/>
      <c r="HO555" s="7"/>
      <c r="HP555" s="7"/>
      <c r="HQ555" s="7"/>
      <c r="HR555" s="7"/>
      <c r="HS555" s="7"/>
      <c r="HT555" s="7"/>
      <c r="HU555" s="7"/>
      <c r="HV555" s="7"/>
      <c r="HW555" s="7"/>
      <c r="HX555" s="7"/>
      <c r="HY555" s="7"/>
      <c r="HZ555" s="7"/>
      <c r="IA555" s="7"/>
      <c r="IB555" s="7"/>
      <c r="IC555" s="7"/>
      <c r="ID555" s="7"/>
      <c r="IE555" s="7"/>
      <c r="IF555" s="7"/>
      <c r="IG555" s="7"/>
      <c r="IH555" s="7"/>
      <c r="II555" s="7"/>
      <c r="IJ555" s="7"/>
      <c r="IK555" s="7"/>
      <c r="IL555" s="7"/>
      <c r="IM555" s="7"/>
      <c r="IN555" s="7"/>
      <c r="IO555" s="7"/>
      <c r="IP555" s="7"/>
      <c r="IQ555" s="7"/>
      <c r="IR555" s="7"/>
      <c r="IS555" s="7"/>
      <c r="IT555" s="7"/>
      <c r="IU555" s="7"/>
      <c r="IV555" s="7"/>
    </row>
    <row r="556" ht="14.25" hidden="1"/>
    <row r="557" ht="14.25" hidden="1"/>
    <row r="558" ht="14.25" hidden="1"/>
    <row r="559" ht="14.25" hidden="1"/>
    <row r="560" ht="14.25" hidden="1"/>
    <row r="561" ht="14.25" hidden="1"/>
    <row r="562" ht="14.25" hidden="1"/>
    <row r="563" spans="27:256" ht="15" hidden="1">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c r="FV563" s="7"/>
      <c r="FW563" s="7"/>
      <c r="FX563" s="7"/>
      <c r="FY563" s="7"/>
      <c r="FZ563" s="7"/>
      <c r="GA563" s="7"/>
      <c r="GB563" s="7"/>
      <c r="GC563" s="7"/>
      <c r="GD563" s="7"/>
      <c r="GE563" s="7"/>
      <c r="GF563" s="7"/>
      <c r="GG563" s="7"/>
      <c r="GH563" s="7"/>
      <c r="GI563" s="7"/>
      <c r="GJ563" s="7"/>
      <c r="GK563" s="7"/>
      <c r="GL563" s="7"/>
      <c r="GM563" s="7"/>
      <c r="GN563" s="7"/>
      <c r="GO563" s="7"/>
      <c r="GP563" s="7"/>
      <c r="GQ563" s="7"/>
      <c r="GR563" s="7"/>
      <c r="GS563" s="7"/>
      <c r="GT563" s="7"/>
      <c r="GU563" s="7"/>
      <c r="GV563" s="7"/>
      <c r="GW563" s="7"/>
      <c r="GX563" s="7"/>
      <c r="GY563" s="7"/>
      <c r="GZ563" s="7"/>
      <c r="HA563" s="7"/>
      <c r="HB563" s="7"/>
      <c r="HC563" s="7"/>
      <c r="HD563" s="7"/>
      <c r="HE563" s="7"/>
      <c r="HF563" s="7"/>
      <c r="HG563" s="7"/>
      <c r="HH563" s="7"/>
      <c r="HI563" s="7"/>
      <c r="HJ563" s="7"/>
      <c r="HK563" s="7"/>
      <c r="HL563" s="7"/>
      <c r="HM563" s="7"/>
      <c r="HN563" s="7"/>
      <c r="HO563" s="7"/>
      <c r="HP563" s="7"/>
      <c r="HQ563" s="7"/>
      <c r="HR563" s="7"/>
      <c r="HS563" s="7"/>
      <c r="HT563" s="7"/>
      <c r="HU563" s="7"/>
      <c r="HV563" s="7"/>
      <c r="HW563" s="7"/>
      <c r="HX563" s="7"/>
      <c r="HY563" s="7"/>
      <c r="HZ563" s="7"/>
      <c r="IA563" s="7"/>
      <c r="IB563" s="7"/>
      <c r="IC563" s="7"/>
      <c r="ID563" s="7"/>
      <c r="IE563" s="7"/>
      <c r="IF563" s="7"/>
      <c r="IG563" s="7"/>
      <c r="IH563" s="7"/>
      <c r="II563" s="7"/>
      <c r="IJ563" s="7"/>
      <c r="IK563" s="7"/>
      <c r="IL563" s="7"/>
      <c r="IM563" s="7"/>
      <c r="IN563" s="7"/>
      <c r="IO563" s="7"/>
      <c r="IP563" s="7"/>
      <c r="IQ563" s="7"/>
      <c r="IR563" s="7"/>
      <c r="IS563" s="7"/>
      <c r="IT563" s="7"/>
      <c r="IU563" s="7"/>
      <c r="IV563" s="7"/>
    </row>
    <row r="564" ht="14.25" hidden="1"/>
    <row r="565" ht="14.25" hidden="1"/>
    <row r="566" ht="14.25" hidden="1"/>
    <row r="567" ht="14.25" hidden="1"/>
    <row r="568" ht="14.25" hidden="1"/>
    <row r="569" ht="14.25" hidden="1"/>
    <row r="570" ht="14.25" hidden="1"/>
    <row r="571" spans="27:256" ht="15" hidden="1">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c r="GA571" s="7"/>
      <c r="GB571" s="7"/>
      <c r="GC571" s="7"/>
      <c r="GD571" s="7"/>
      <c r="GE571" s="7"/>
      <c r="GF571" s="7"/>
      <c r="GG571" s="7"/>
      <c r="GH571" s="7"/>
      <c r="GI571" s="7"/>
      <c r="GJ571" s="7"/>
      <c r="GK571" s="7"/>
      <c r="GL571" s="7"/>
      <c r="GM571" s="7"/>
      <c r="GN571" s="7"/>
      <c r="GO571" s="7"/>
      <c r="GP571" s="7"/>
      <c r="GQ571" s="7"/>
      <c r="GR571" s="7"/>
      <c r="GS571" s="7"/>
      <c r="GT571" s="7"/>
      <c r="GU571" s="7"/>
      <c r="GV571" s="7"/>
      <c r="GW571" s="7"/>
      <c r="GX571" s="7"/>
      <c r="GY571" s="7"/>
      <c r="GZ571" s="7"/>
      <c r="HA571" s="7"/>
      <c r="HB571" s="7"/>
      <c r="HC571" s="7"/>
      <c r="HD571" s="7"/>
      <c r="HE571" s="7"/>
      <c r="HF571" s="7"/>
      <c r="HG571" s="7"/>
      <c r="HH571" s="7"/>
      <c r="HI571" s="7"/>
      <c r="HJ571" s="7"/>
      <c r="HK571" s="7"/>
      <c r="HL571" s="7"/>
      <c r="HM571" s="7"/>
      <c r="HN571" s="7"/>
      <c r="HO571" s="7"/>
      <c r="HP571" s="7"/>
      <c r="HQ571" s="7"/>
      <c r="HR571" s="7"/>
      <c r="HS571" s="7"/>
      <c r="HT571" s="7"/>
      <c r="HU571" s="7"/>
      <c r="HV571" s="7"/>
      <c r="HW571" s="7"/>
      <c r="HX571" s="7"/>
      <c r="HY571" s="7"/>
      <c r="HZ571" s="7"/>
      <c r="IA571" s="7"/>
      <c r="IB571" s="7"/>
      <c r="IC571" s="7"/>
      <c r="ID571" s="7"/>
      <c r="IE571" s="7"/>
      <c r="IF571" s="7"/>
      <c r="IG571" s="7"/>
      <c r="IH571" s="7"/>
      <c r="II571" s="7"/>
      <c r="IJ571" s="7"/>
      <c r="IK571" s="7"/>
      <c r="IL571" s="7"/>
      <c r="IM571" s="7"/>
      <c r="IN571" s="7"/>
      <c r="IO571" s="7"/>
      <c r="IP571" s="7"/>
      <c r="IQ571" s="7"/>
      <c r="IR571" s="7"/>
      <c r="IS571" s="7"/>
      <c r="IT571" s="7"/>
      <c r="IU571" s="7"/>
      <c r="IV571" s="7"/>
    </row>
    <row r="572" ht="14.25" hidden="1"/>
    <row r="573" ht="14.25" hidden="1"/>
    <row r="574" ht="14.25" hidden="1"/>
    <row r="575" ht="14.25" hidden="1"/>
    <row r="576" ht="14.25" hidden="1"/>
    <row r="577" ht="14.25" hidden="1"/>
    <row r="578" ht="14.25" hidden="1"/>
    <row r="579" spans="27:256" ht="15" hidden="1">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c r="FV579" s="7"/>
      <c r="FW579" s="7"/>
      <c r="FX579" s="7"/>
      <c r="FY579" s="7"/>
      <c r="FZ579" s="7"/>
      <c r="GA579" s="7"/>
      <c r="GB579" s="7"/>
      <c r="GC579" s="7"/>
      <c r="GD579" s="7"/>
      <c r="GE579" s="7"/>
      <c r="GF579" s="7"/>
      <c r="GG579" s="7"/>
      <c r="GH579" s="7"/>
      <c r="GI579" s="7"/>
      <c r="GJ579" s="7"/>
      <c r="GK579" s="7"/>
      <c r="GL579" s="7"/>
      <c r="GM579" s="7"/>
      <c r="GN579" s="7"/>
      <c r="GO579" s="7"/>
      <c r="GP579" s="7"/>
      <c r="GQ579" s="7"/>
      <c r="GR579" s="7"/>
      <c r="GS579" s="7"/>
      <c r="GT579" s="7"/>
      <c r="GU579" s="7"/>
      <c r="GV579" s="7"/>
      <c r="GW579" s="7"/>
      <c r="GX579" s="7"/>
      <c r="GY579" s="7"/>
      <c r="GZ579" s="7"/>
      <c r="HA579" s="7"/>
      <c r="HB579" s="7"/>
      <c r="HC579" s="7"/>
      <c r="HD579" s="7"/>
      <c r="HE579" s="7"/>
      <c r="HF579" s="7"/>
      <c r="HG579" s="7"/>
      <c r="HH579" s="7"/>
      <c r="HI579" s="7"/>
      <c r="HJ579" s="7"/>
      <c r="HK579" s="7"/>
      <c r="HL579" s="7"/>
      <c r="HM579" s="7"/>
      <c r="HN579" s="7"/>
      <c r="HO579" s="7"/>
      <c r="HP579" s="7"/>
      <c r="HQ579" s="7"/>
      <c r="HR579" s="7"/>
      <c r="HS579" s="7"/>
      <c r="HT579" s="7"/>
      <c r="HU579" s="7"/>
      <c r="HV579" s="7"/>
      <c r="HW579" s="7"/>
      <c r="HX579" s="7"/>
      <c r="HY579" s="7"/>
      <c r="HZ579" s="7"/>
      <c r="IA579" s="7"/>
      <c r="IB579" s="7"/>
      <c r="IC579" s="7"/>
      <c r="ID579" s="7"/>
      <c r="IE579" s="7"/>
      <c r="IF579" s="7"/>
      <c r="IG579" s="7"/>
      <c r="IH579" s="7"/>
      <c r="II579" s="7"/>
      <c r="IJ579" s="7"/>
      <c r="IK579" s="7"/>
      <c r="IL579" s="7"/>
      <c r="IM579" s="7"/>
      <c r="IN579" s="7"/>
      <c r="IO579" s="7"/>
      <c r="IP579" s="7"/>
      <c r="IQ579" s="7"/>
      <c r="IR579" s="7"/>
      <c r="IS579" s="7"/>
      <c r="IT579" s="7"/>
      <c r="IU579" s="7"/>
      <c r="IV579" s="7"/>
    </row>
    <row r="580" ht="14.25" hidden="1"/>
    <row r="581" ht="14.25" hidden="1"/>
    <row r="582" ht="14.25" hidden="1"/>
    <row r="583" ht="14.25" hidden="1"/>
    <row r="584" ht="14.25" hidden="1"/>
    <row r="585" ht="14.25" hidden="1"/>
    <row r="586" ht="14.25" hidden="1"/>
    <row r="587" spans="27:256" ht="15" hidden="1">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c r="GA587" s="7"/>
      <c r="GB587" s="7"/>
      <c r="GC587" s="7"/>
      <c r="GD587" s="7"/>
      <c r="GE587" s="7"/>
      <c r="GF587" s="7"/>
      <c r="GG587" s="7"/>
      <c r="GH587" s="7"/>
      <c r="GI587" s="7"/>
      <c r="GJ587" s="7"/>
      <c r="GK587" s="7"/>
      <c r="GL587" s="7"/>
      <c r="GM587" s="7"/>
      <c r="GN587" s="7"/>
      <c r="GO587" s="7"/>
      <c r="GP587" s="7"/>
      <c r="GQ587" s="7"/>
      <c r="GR587" s="7"/>
      <c r="GS587" s="7"/>
      <c r="GT587" s="7"/>
      <c r="GU587" s="7"/>
      <c r="GV587" s="7"/>
      <c r="GW587" s="7"/>
      <c r="GX587" s="7"/>
      <c r="GY587" s="7"/>
      <c r="GZ587" s="7"/>
      <c r="HA587" s="7"/>
      <c r="HB587" s="7"/>
      <c r="HC587" s="7"/>
      <c r="HD587" s="7"/>
      <c r="HE587" s="7"/>
      <c r="HF587" s="7"/>
      <c r="HG587" s="7"/>
      <c r="HH587" s="7"/>
      <c r="HI587" s="7"/>
      <c r="HJ587" s="7"/>
      <c r="HK587" s="7"/>
      <c r="HL587" s="7"/>
      <c r="HM587" s="7"/>
      <c r="HN587" s="7"/>
      <c r="HO587" s="7"/>
      <c r="HP587" s="7"/>
      <c r="HQ587" s="7"/>
      <c r="HR587" s="7"/>
      <c r="HS587" s="7"/>
      <c r="HT587" s="7"/>
      <c r="HU587" s="7"/>
      <c r="HV587" s="7"/>
      <c r="HW587" s="7"/>
      <c r="HX587" s="7"/>
      <c r="HY587" s="7"/>
      <c r="HZ587" s="7"/>
      <c r="IA587" s="7"/>
      <c r="IB587" s="7"/>
      <c r="IC587" s="7"/>
      <c r="ID587" s="7"/>
      <c r="IE587" s="7"/>
      <c r="IF587" s="7"/>
      <c r="IG587" s="7"/>
      <c r="IH587" s="7"/>
      <c r="II587" s="7"/>
      <c r="IJ587" s="7"/>
      <c r="IK587" s="7"/>
      <c r="IL587" s="7"/>
      <c r="IM587" s="7"/>
      <c r="IN587" s="7"/>
      <c r="IO587" s="7"/>
      <c r="IP587" s="7"/>
      <c r="IQ587" s="7"/>
      <c r="IR587" s="7"/>
      <c r="IS587" s="7"/>
      <c r="IT587" s="7"/>
      <c r="IU587" s="7"/>
      <c r="IV587" s="7"/>
    </row>
    <row r="588" ht="14.25" hidden="1"/>
    <row r="589" ht="14.25" hidden="1"/>
    <row r="590" ht="14.25" hidden="1"/>
    <row r="591" ht="14.25" hidden="1"/>
    <row r="592" ht="14.25" hidden="1"/>
    <row r="593" ht="14.25" hidden="1"/>
    <row r="594" ht="14.25" hidden="1"/>
    <row r="595" spans="27:256" ht="15" hidden="1">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c r="GA595" s="7"/>
      <c r="GB595" s="7"/>
      <c r="GC595" s="7"/>
      <c r="GD595" s="7"/>
      <c r="GE595" s="7"/>
      <c r="GF595" s="7"/>
      <c r="GG595" s="7"/>
      <c r="GH595" s="7"/>
      <c r="GI595" s="7"/>
      <c r="GJ595" s="7"/>
      <c r="GK595" s="7"/>
      <c r="GL595" s="7"/>
      <c r="GM595" s="7"/>
      <c r="GN595" s="7"/>
      <c r="GO595" s="7"/>
      <c r="GP595" s="7"/>
      <c r="GQ595" s="7"/>
      <c r="GR595" s="7"/>
      <c r="GS595" s="7"/>
      <c r="GT595" s="7"/>
      <c r="GU595" s="7"/>
      <c r="GV595" s="7"/>
      <c r="GW595" s="7"/>
      <c r="GX595" s="7"/>
      <c r="GY595" s="7"/>
      <c r="GZ595" s="7"/>
      <c r="HA595" s="7"/>
      <c r="HB595" s="7"/>
      <c r="HC595" s="7"/>
      <c r="HD595" s="7"/>
      <c r="HE595" s="7"/>
      <c r="HF595" s="7"/>
      <c r="HG595" s="7"/>
      <c r="HH595" s="7"/>
      <c r="HI595" s="7"/>
      <c r="HJ595" s="7"/>
      <c r="HK595" s="7"/>
      <c r="HL595" s="7"/>
      <c r="HM595" s="7"/>
      <c r="HN595" s="7"/>
      <c r="HO595" s="7"/>
      <c r="HP595" s="7"/>
      <c r="HQ595" s="7"/>
      <c r="HR595" s="7"/>
      <c r="HS595" s="7"/>
      <c r="HT595" s="7"/>
      <c r="HU595" s="7"/>
      <c r="HV595" s="7"/>
      <c r="HW595" s="7"/>
      <c r="HX595" s="7"/>
      <c r="HY595" s="7"/>
      <c r="HZ595" s="7"/>
      <c r="IA595" s="7"/>
      <c r="IB595" s="7"/>
      <c r="IC595" s="7"/>
      <c r="ID595" s="7"/>
      <c r="IE595" s="7"/>
      <c r="IF595" s="7"/>
      <c r="IG595" s="7"/>
      <c r="IH595" s="7"/>
      <c r="II595" s="7"/>
      <c r="IJ595" s="7"/>
      <c r="IK595" s="7"/>
      <c r="IL595" s="7"/>
      <c r="IM595" s="7"/>
      <c r="IN595" s="7"/>
      <c r="IO595" s="7"/>
      <c r="IP595" s="7"/>
      <c r="IQ595" s="7"/>
      <c r="IR595" s="7"/>
      <c r="IS595" s="7"/>
      <c r="IT595" s="7"/>
      <c r="IU595" s="7"/>
      <c r="IV595" s="7"/>
    </row>
    <row r="596" ht="14.25" hidden="1"/>
    <row r="597" ht="14.25" hidden="1"/>
    <row r="598" ht="14.25" hidden="1"/>
    <row r="599" ht="14.25" hidden="1"/>
    <row r="600" ht="14.25" hidden="1"/>
    <row r="601" ht="14.25" hidden="1"/>
    <row r="602" ht="14.25" hidden="1"/>
    <row r="603" spans="27:256" ht="15" hidden="1">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7"/>
      <c r="DS603" s="7"/>
      <c r="DT603" s="7"/>
      <c r="DU603" s="7"/>
      <c r="DV603" s="7"/>
      <c r="DW603" s="7"/>
      <c r="DX603" s="7"/>
      <c r="DY603" s="7"/>
      <c r="DZ603" s="7"/>
      <c r="EA603" s="7"/>
      <c r="EB603" s="7"/>
      <c r="EC603" s="7"/>
      <c r="ED603" s="7"/>
      <c r="EE603" s="7"/>
      <c r="EF603" s="7"/>
      <c r="EG603" s="7"/>
      <c r="EH603" s="7"/>
      <c r="EI603" s="7"/>
      <c r="EJ603" s="7"/>
      <c r="EK603" s="7"/>
      <c r="EL603" s="7"/>
      <c r="EM603" s="7"/>
      <c r="EN603" s="7"/>
      <c r="EO603" s="7"/>
      <c r="EP603" s="7"/>
      <c r="EQ603" s="7"/>
      <c r="ER603" s="7"/>
      <c r="ES603" s="7"/>
      <c r="ET603" s="7"/>
      <c r="EU603" s="7"/>
      <c r="EV603" s="7"/>
      <c r="EW603" s="7"/>
      <c r="EX603" s="7"/>
      <c r="EY603" s="7"/>
      <c r="EZ603" s="7"/>
      <c r="FA603" s="7"/>
      <c r="FB603" s="7"/>
      <c r="FC603" s="7"/>
      <c r="FD603" s="7"/>
      <c r="FE603" s="7"/>
      <c r="FF603" s="7"/>
      <c r="FG603" s="7"/>
      <c r="FH603" s="7"/>
      <c r="FI603" s="7"/>
      <c r="FJ603" s="7"/>
      <c r="FK603" s="7"/>
      <c r="FL603" s="7"/>
      <c r="FM603" s="7"/>
      <c r="FN603" s="7"/>
      <c r="FO603" s="7"/>
      <c r="FP603" s="7"/>
      <c r="FQ603" s="7"/>
      <c r="FR603" s="7"/>
      <c r="FS603" s="7"/>
      <c r="FT603" s="7"/>
      <c r="FU603" s="7"/>
      <c r="FV603" s="7"/>
      <c r="FW603" s="7"/>
      <c r="FX603" s="7"/>
      <c r="FY603" s="7"/>
      <c r="FZ603" s="7"/>
      <c r="GA603" s="7"/>
      <c r="GB603" s="7"/>
      <c r="GC603" s="7"/>
      <c r="GD603" s="7"/>
      <c r="GE603" s="7"/>
      <c r="GF603" s="7"/>
      <c r="GG603" s="7"/>
      <c r="GH603" s="7"/>
      <c r="GI603" s="7"/>
      <c r="GJ603" s="7"/>
      <c r="GK603" s="7"/>
      <c r="GL603" s="7"/>
      <c r="GM603" s="7"/>
      <c r="GN603" s="7"/>
      <c r="GO603" s="7"/>
      <c r="GP603" s="7"/>
      <c r="GQ603" s="7"/>
      <c r="GR603" s="7"/>
      <c r="GS603" s="7"/>
      <c r="GT603" s="7"/>
      <c r="GU603" s="7"/>
      <c r="GV603" s="7"/>
      <c r="GW603" s="7"/>
      <c r="GX603" s="7"/>
      <c r="GY603" s="7"/>
      <c r="GZ603" s="7"/>
      <c r="HA603" s="7"/>
      <c r="HB603" s="7"/>
      <c r="HC603" s="7"/>
      <c r="HD603" s="7"/>
      <c r="HE603" s="7"/>
      <c r="HF603" s="7"/>
      <c r="HG603" s="7"/>
      <c r="HH603" s="7"/>
      <c r="HI603" s="7"/>
      <c r="HJ603" s="7"/>
      <c r="HK603" s="7"/>
      <c r="HL603" s="7"/>
      <c r="HM603" s="7"/>
      <c r="HN603" s="7"/>
      <c r="HO603" s="7"/>
      <c r="HP603" s="7"/>
      <c r="HQ603" s="7"/>
      <c r="HR603" s="7"/>
      <c r="HS603" s="7"/>
      <c r="HT603" s="7"/>
      <c r="HU603" s="7"/>
      <c r="HV603" s="7"/>
      <c r="HW603" s="7"/>
      <c r="HX603" s="7"/>
      <c r="HY603" s="7"/>
      <c r="HZ603" s="7"/>
      <c r="IA603" s="7"/>
      <c r="IB603" s="7"/>
      <c r="IC603" s="7"/>
      <c r="ID603" s="7"/>
      <c r="IE603" s="7"/>
      <c r="IF603" s="7"/>
      <c r="IG603" s="7"/>
      <c r="IH603" s="7"/>
      <c r="II603" s="7"/>
      <c r="IJ603" s="7"/>
      <c r="IK603" s="7"/>
      <c r="IL603" s="7"/>
      <c r="IM603" s="7"/>
      <c r="IN603" s="7"/>
      <c r="IO603" s="7"/>
      <c r="IP603" s="7"/>
      <c r="IQ603" s="7"/>
      <c r="IR603" s="7"/>
      <c r="IS603" s="7"/>
      <c r="IT603" s="7"/>
      <c r="IU603" s="7"/>
      <c r="IV603" s="7"/>
    </row>
    <row r="604" ht="14.25" hidden="1"/>
    <row r="605" ht="14.25" hidden="1"/>
    <row r="606" ht="14.25" hidden="1"/>
    <row r="607" ht="14.25" hidden="1"/>
    <row r="608" ht="14.25" hidden="1"/>
    <row r="609" ht="14.25" hidden="1"/>
    <row r="610" ht="14.25" hidden="1"/>
    <row r="611" spans="27:256" ht="15" hidden="1">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c r="GK611" s="7"/>
      <c r="GL611" s="7"/>
      <c r="GM611" s="7"/>
      <c r="GN611" s="7"/>
      <c r="GO611" s="7"/>
      <c r="GP611" s="7"/>
      <c r="GQ611" s="7"/>
      <c r="GR611" s="7"/>
      <c r="GS611" s="7"/>
      <c r="GT611" s="7"/>
      <c r="GU611" s="7"/>
      <c r="GV611" s="7"/>
      <c r="GW611" s="7"/>
      <c r="GX611" s="7"/>
      <c r="GY611" s="7"/>
      <c r="GZ611" s="7"/>
      <c r="HA611" s="7"/>
      <c r="HB611" s="7"/>
      <c r="HC611" s="7"/>
      <c r="HD611" s="7"/>
      <c r="HE611" s="7"/>
      <c r="HF611" s="7"/>
      <c r="HG611" s="7"/>
      <c r="HH611" s="7"/>
      <c r="HI611" s="7"/>
      <c r="HJ611" s="7"/>
      <c r="HK611" s="7"/>
      <c r="HL611" s="7"/>
      <c r="HM611" s="7"/>
      <c r="HN611" s="7"/>
      <c r="HO611" s="7"/>
      <c r="HP611" s="7"/>
      <c r="HQ611" s="7"/>
      <c r="HR611" s="7"/>
      <c r="HS611" s="7"/>
      <c r="HT611" s="7"/>
      <c r="HU611" s="7"/>
      <c r="HV611" s="7"/>
      <c r="HW611" s="7"/>
      <c r="HX611" s="7"/>
      <c r="HY611" s="7"/>
      <c r="HZ611" s="7"/>
      <c r="IA611" s="7"/>
      <c r="IB611" s="7"/>
      <c r="IC611" s="7"/>
      <c r="ID611" s="7"/>
      <c r="IE611" s="7"/>
      <c r="IF611" s="7"/>
      <c r="IG611" s="7"/>
      <c r="IH611" s="7"/>
      <c r="II611" s="7"/>
      <c r="IJ611" s="7"/>
      <c r="IK611" s="7"/>
      <c r="IL611" s="7"/>
      <c r="IM611" s="7"/>
      <c r="IN611" s="7"/>
      <c r="IO611" s="7"/>
      <c r="IP611" s="7"/>
      <c r="IQ611" s="7"/>
      <c r="IR611" s="7"/>
      <c r="IS611" s="7"/>
      <c r="IT611" s="7"/>
      <c r="IU611" s="7"/>
      <c r="IV611" s="7"/>
    </row>
    <row r="612" ht="14.25" hidden="1"/>
    <row r="613" ht="14.25" hidden="1"/>
    <row r="614" ht="14.25" hidden="1"/>
    <row r="615" ht="14.25" hidden="1"/>
    <row r="616" ht="14.25" hidden="1"/>
    <row r="617" ht="14.25" hidden="1"/>
    <row r="618" ht="14.25" hidden="1"/>
    <row r="619" spans="27:256" ht="15" hidden="1">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c r="FV619" s="7"/>
      <c r="FW619" s="7"/>
      <c r="FX619" s="7"/>
      <c r="FY619" s="7"/>
      <c r="FZ619" s="7"/>
      <c r="GA619" s="7"/>
      <c r="GB619" s="7"/>
      <c r="GC619" s="7"/>
      <c r="GD619" s="7"/>
      <c r="GE619" s="7"/>
      <c r="GF619" s="7"/>
      <c r="GG619" s="7"/>
      <c r="GH619" s="7"/>
      <c r="GI619" s="7"/>
      <c r="GJ619" s="7"/>
      <c r="GK619" s="7"/>
      <c r="GL619" s="7"/>
      <c r="GM619" s="7"/>
      <c r="GN619" s="7"/>
      <c r="GO619" s="7"/>
      <c r="GP619" s="7"/>
      <c r="GQ619" s="7"/>
      <c r="GR619" s="7"/>
      <c r="GS619" s="7"/>
      <c r="GT619" s="7"/>
      <c r="GU619" s="7"/>
      <c r="GV619" s="7"/>
      <c r="GW619" s="7"/>
      <c r="GX619" s="7"/>
      <c r="GY619" s="7"/>
      <c r="GZ619" s="7"/>
      <c r="HA619" s="7"/>
      <c r="HB619" s="7"/>
      <c r="HC619" s="7"/>
      <c r="HD619" s="7"/>
      <c r="HE619" s="7"/>
      <c r="HF619" s="7"/>
      <c r="HG619" s="7"/>
      <c r="HH619" s="7"/>
      <c r="HI619" s="7"/>
      <c r="HJ619" s="7"/>
      <c r="HK619" s="7"/>
      <c r="HL619" s="7"/>
      <c r="HM619" s="7"/>
      <c r="HN619" s="7"/>
      <c r="HO619" s="7"/>
      <c r="HP619" s="7"/>
      <c r="HQ619" s="7"/>
      <c r="HR619" s="7"/>
      <c r="HS619" s="7"/>
      <c r="HT619" s="7"/>
      <c r="HU619" s="7"/>
      <c r="HV619" s="7"/>
      <c r="HW619" s="7"/>
      <c r="HX619" s="7"/>
      <c r="HY619" s="7"/>
      <c r="HZ619" s="7"/>
      <c r="IA619" s="7"/>
      <c r="IB619" s="7"/>
      <c r="IC619" s="7"/>
      <c r="ID619" s="7"/>
      <c r="IE619" s="7"/>
      <c r="IF619" s="7"/>
      <c r="IG619" s="7"/>
      <c r="IH619" s="7"/>
      <c r="II619" s="7"/>
      <c r="IJ619" s="7"/>
      <c r="IK619" s="7"/>
      <c r="IL619" s="7"/>
      <c r="IM619" s="7"/>
      <c r="IN619" s="7"/>
      <c r="IO619" s="7"/>
      <c r="IP619" s="7"/>
      <c r="IQ619" s="7"/>
      <c r="IR619" s="7"/>
      <c r="IS619" s="7"/>
      <c r="IT619" s="7"/>
      <c r="IU619" s="7"/>
      <c r="IV619" s="7"/>
    </row>
    <row r="620" ht="14.25" hidden="1"/>
    <row r="621" ht="14.25" hidden="1"/>
    <row r="622" ht="14.25" hidden="1"/>
    <row r="623" ht="14.25" hidden="1"/>
    <row r="624" ht="14.25" hidden="1"/>
    <row r="625" ht="14.25" hidden="1"/>
    <row r="626" ht="14.25" hidden="1"/>
    <row r="627" spans="27:256" ht="15" hidden="1">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7"/>
      <c r="DR627" s="7"/>
      <c r="DS627" s="7"/>
      <c r="DT627" s="7"/>
      <c r="DU627" s="7"/>
      <c r="DV627" s="7"/>
      <c r="DW627" s="7"/>
      <c r="DX627" s="7"/>
      <c r="DY627" s="7"/>
      <c r="DZ627" s="7"/>
      <c r="EA627" s="7"/>
      <c r="EB627" s="7"/>
      <c r="EC627" s="7"/>
      <c r="ED627" s="7"/>
      <c r="EE627" s="7"/>
      <c r="EF627" s="7"/>
      <c r="EG627" s="7"/>
      <c r="EH627" s="7"/>
      <c r="EI627" s="7"/>
      <c r="EJ627" s="7"/>
      <c r="EK627" s="7"/>
      <c r="EL627" s="7"/>
      <c r="EM627" s="7"/>
      <c r="EN627" s="7"/>
      <c r="EO627" s="7"/>
      <c r="EP627" s="7"/>
      <c r="EQ627" s="7"/>
      <c r="ER627" s="7"/>
      <c r="ES627" s="7"/>
      <c r="ET627" s="7"/>
      <c r="EU627" s="7"/>
      <c r="EV627" s="7"/>
      <c r="EW627" s="7"/>
      <c r="EX627" s="7"/>
      <c r="EY627" s="7"/>
      <c r="EZ627" s="7"/>
      <c r="FA627" s="7"/>
      <c r="FB627" s="7"/>
      <c r="FC627" s="7"/>
      <c r="FD627" s="7"/>
      <c r="FE627" s="7"/>
      <c r="FF627" s="7"/>
      <c r="FG627" s="7"/>
      <c r="FH627" s="7"/>
      <c r="FI627" s="7"/>
      <c r="FJ627" s="7"/>
      <c r="FK627" s="7"/>
      <c r="FL627" s="7"/>
      <c r="FM627" s="7"/>
      <c r="FN627" s="7"/>
      <c r="FO627" s="7"/>
      <c r="FP627" s="7"/>
      <c r="FQ627" s="7"/>
      <c r="FR627" s="7"/>
      <c r="FS627" s="7"/>
      <c r="FT627" s="7"/>
      <c r="FU627" s="7"/>
      <c r="FV627" s="7"/>
      <c r="FW627" s="7"/>
      <c r="FX627" s="7"/>
      <c r="FY627" s="7"/>
      <c r="FZ627" s="7"/>
      <c r="GA627" s="7"/>
      <c r="GB627" s="7"/>
      <c r="GC627" s="7"/>
      <c r="GD627" s="7"/>
      <c r="GE627" s="7"/>
      <c r="GF627" s="7"/>
      <c r="GG627" s="7"/>
      <c r="GH627" s="7"/>
      <c r="GI627" s="7"/>
      <c r="GJ627" s="7"/>
      <c r="GK627" s="7"/>
      <c r="GL627" s="7"/>
      <c r="GM627" s="7"/>
      <c r="GN627" s="7"/>
      <c r="GO627" s="7"/>
      <c r="GP627" s="7"/>
      <c r="GQ627" s="7"/>
      <c r="GR627" s="7"/>
      <c r="GS627" s="7"/>
      <c r="GT627" s="7"/>
      <c r="GU627" s="7"/>
      <c r="GV627" s="7"/>
      <c r="GW627" s="7"/>
      <c r="GX627" s="7"/>
      <c r="GY627" s="7"/>
      <c r="GZ627" s="7"/>
      <c r="HA627" s="7"/>
      <c r="HB627" s="7"/>
      <c r="HC627" s="7"/>
      <c r="HD627" s="7"/>
      <c r="HE627" s="7"/>
      <c r="HF627" s="7"/>
      <c r="HG627" s="7"/>
      <c r="HH627" s="7"/>
      <c r="HI627" s="7"/>
      <c r="HJ627" s="7"/>
      <c r="HK627" s="7"/>
      <c r="HL627" s="7"/>
      <c r="HM627" s="7"/>
      <c r="HN627" s="7"/>
      <c r="HO627" s="7"/>
      <c r="HP627" s="7"/>
      <c r="HQ627" s="7"/>
      <c r="HR627" s="7"/>
      <c r="HS627" s="7"/>
      <c r="HT627" s="7"/>
      <c r="HU627" s="7"/>
      <c r="HV627" s="7"/>
      <c r="HW627" s="7"/>
      <c r="HX627" s="7"/>
      <c r="HY627" s="7"/>
      <c r="HZ627" s="7"/>
      <c r="IA627" s="7"/>
      <c r="IB627" s="7"/>
      <c r="IC627" s="7"/>
      <c r="ID627" s="7"/>
      <c r="IE627" s="7"/>
      <c r="IF627" s="7"/>
      <c r="IG627" s="7"/>
      <c r="IH627" s="7"/>
      <c r="II627" s="7"/>
      <c r="IJ627" s="7"/>
      <c r="IK627" s="7"/>
      <c r="IL627" s="7"/>
      <c r="IM627" s="7"/>
      <c r="IN627" s="7"/>
      <c r="IO627" s="7"/>
      <c r="IP627" s="7"/>
      <c r="IQ627" s="7"/>
      <c r="IR627" s="7"/>
      <c r="IS627" s="7"/>
      <c r="IT627" s="7"/>
      <c r="IU627" s="7"/>
      <c r="IV627" s="7"/>
    </row>
    <row r="628" ht="14.25" hidden="1"/>
    <row r="629" ht="14.25" hidden="1"/>
    <row r="630" ht="14.25" hidden="1"/>
    <row r="631" ht="14.25" hidden="1"/>
    <row r="632" ht="14.25" hidden="1"/>
    <row r="633" ht="14.25" hidden="1"/>
    <row r="634" ht="14.25" hidden="1"/>
    <row r="635" spans="27:256" ht="15" hidden="1">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7"/>
      <c r="EE635" s="7"/>
      <c r="EF635" s="7"/>
      <c r="EG635" s="7"/>
      <c r="EH635" s="7"/>
      <c r="EI635" s="7"/>
      <c r="EJ635" s="7"/>
      <c r="EK635" s="7"/>
      <c r="EL635" s="7"/>
      <c r="EM635" s="7"/>
      <c r="EN635" s="7"/>
      <c r="EO635" s="7"/>
      <c r="EP635" s="7"/>
      <c r="EQ635" s="7"/>
      <c r="ER635" s="7"/>
      <c r="ES635" s="7"/>
      <c r="ET635" s="7"/>
      <c r="EU635" s="7"/>
      <c r="EV635" s="7"/>
      <c r="EW635" s="7"/>
      <c r="EX635" s="7"/>
      <c r="EY635" s="7"/>
      <c r="EZ635" s="7"/>
      <c r="FA635" s="7"/>
      <c r="FB635" s="7"/>
      <c r="FC635" s="7"/>
      <c r="FD635" s="7"/>
      <c r="FE635" s="7"/>
      <c r="FF635" s="7"/>
      <c r="FG635" s="7"/>
      <c r="FH635" s="7"/>
      <c r="FI635" s="7"/>
      <c r="FJ635" s="7"/>
      <c r="FK635" s="7"/>
      <c r="FL635" s="7"/>
      <c r="FM635" s="7"/>
      <c r="FN635" s="7"/>
      <c r="FO635" s="7"/>
      <c r="FP635" s="7"/>
      <c r="FQ635" s="7"/>
      <c r="FR635" s="7"/>
      <c r="FS635" s="7"/>
      <c r="FT635" s="7"/>
      <c r="FU635" s="7"/>
      <c r="FV635" s="7"/>
      <c r="FW635" s="7"/>
      <c r="FX635" s="7"/>
      <c r="FY635" s="7"/>
      <c r="FZ635" s="7"/>
      <c r="GA635" s="7"/>
      <c r="GB635" s="7"/>
      <c r="GC635" s="7"/>
      <c r="GD635" s="7"/>
      <c r="GE635" s="7"/>
      <c r="GF635" s="7"/>
      <c r="GG635" s="7"/>
      <c r="GH635" s="7"/>
      <c r="GI635" s="7"/>
      <c r="GJ635" s="7"/>
      <c r="GK635" s="7"/>
      <c r="GL635" s="7"/>
      <c r="GM635" s="7"/>
      <c r="GN635" s="7"/>
      <c r="GO635" s="7"/>
      <c r="GP635" s="7"/>
      <c r="GQ635" s="7"/>
      <c r="GR635" s="7"/>
      <c r="GS635" s="7"/>
      <c r="GT635" s="7"/>
      <c r="GU635" s="7"/>
      <c r="GV635" s="7"/>
      <c r="GW635" s="7"/>
      <c r="GX635" s="7"/>
      <c r="GY635" s="7"/>
      <c r="GZ635" s="7"/>
      <c r="HA635" s="7"/>
      <c r="HB635" s="7"/>
      <c r="HC635" s="7"/>
      <c r="HD635" s="7"/>
      <c r="HE635" s="7"/>
      <c r="HF635" s="7"/>
      <c r="HG635" s="7"/>
      <c r="HH635" s="7"/>
      <c r="HI635" s="7"/>
      <c r="HJ635" s="7"/>
      <c r="HK635" s="7"/>
      <c r="HL635" s="7"/>
      <c r="HM635" s="7"/>
      <c r="HN635" s="7"/>
      <c r="HO635" s="7"/>
      <c r="HP635" s="7"/>
      <c r="HQ635" s="7"/>
      <c r="HR635" s="7"/>
      <c r="HS635" s="7"/>
      <c r="HT635" s="7"/>
      <c r="HU635" s="7"/>
      <c r="HV635" s="7"/>
      <c r="HW635" s="7"/>
      <c r="HX635" s="7"/>
      <c r="HY635" s="7"/>
      <c r="HZ635" s="7"/>
      <c r="IA635" s="7"/>
      <c r="IB635" s="7"/>
      <c r="IC635" s="7"/>
      <c r="ID635" s="7"/>
      <c r="IE635" s="7"/>
      <c r="IF635" s="7"/>
      <c r="IG635" s="7"/>
      <c r="IH635" s="7"/>
      <c r="II635" s="7"/>
      <c r="IJ635" s="7"/>
      <c r="IK635" s="7"/>
      <c r="IL635" s="7"/>
      <c r="IM635" s="7"/>
      <c r="IN635" s="7"/>
      <c r="IO635" s="7"/>
      <c r="IP635" s="7"/>
      <c r="IQ635" s="7"/>
      <c r="IR635" s="7"/>
      <c r="IS635" s="7"/>
      <c r="IT635" s="7"/>
      <c r="IU635" s="7"/>
      <c r="IV635" s="7"/>
    </row>
    <row r="636" ht="14.25" hidden="1"/>
    <row r="637" ht="14.25" hidden="1"/>
    <row r="638" ht="14.25" hidden="1"/>
    <row r="639" ht="14.25" hidden="1"/>
    <row r="640" ht="14.25" hidden="1"/>
    <row r="641" ht="14.25" hidden="1"/>
    <row r="642" ht="14.25" hidden="1"/>
    <row r="643" spans="27:256" ht="15" hidden="1">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7"/>
      <c r="DR643" s="7"/>
      <c r="DS643" s="7"/>
      <c r="DT643" s="7"/>
      <c r="DU643" s="7"/>
      <c r="DV643" s="7"/>
      <c r="DW643" s="7"/>
      <c r="DX643" s="7"/>
      <c r="DY643" s="7"/>
      <c r="DZ643" s="7"/>
      <c r="EA643" s="7"/>
      <c r="EB643" s="7"/>
      <c r="EC643" s="7"/>
      <c r="ED643" s="7"/>
      <c r="EE643" s="7"/>
      <c r="EF643" s="7"/>
      <c r="EG643" s="7"/>
      <c r="EH643" s="7"/>
      <c r="EI643" s="7"/>
      <c r="EJ643" s="7"/>
      <c r="EK643" s="7"/>
      <c r="EL643" s="7"/>
      <c r="EM643" s="7"/>
      <c r="EN643" s="7"/>
      <c r="EO643" s="7"/>
      <c r="EP643" s="7"/>
      <c r="EQ643" s="7"/>
      <c r="ER643" s="7"/>
      <c r="ES643" s="7"/>
      <c r="ET643" s="7"/>
      <c r="EU643" s="7"/>
      <c r="EV643" s="7"/>
      <c r="EW643" s="7"/>
      <c r="EX643" s="7"/>
      <c r="EY643" s="7"/>
      <c r="EZ643" s="7"/>
      <c r="FA643" s="7"/>
      <c r="FB643" s="7"/>
      <c r="FC643" s="7"/>
      <c r="FD643" s="7"/>
      <c r="FE643" s="7"/>
      <c r="FF643" s="7"/>
      <c r="FG643" s="7"/>
      <c r="FH643" s="7"/>
      <c r="FI643" s="7"/>
      <c r="FJ643" s="7"/>
      <c r="FK643" s="7"/>
      <c r="FL643" s="7"/>
      <c r="FM643" s="7"/>
      <c r="FN643" s="7"/>
      <c r="FO643" s="7"/>
      <c r="FP643" s="7"/>
      <c r="FQ643" s="7"/>
      <c r="FR643" s="7"/>
      <c r="FS643" s="7"/>
      <c r="FT643" s="7"/>
      <c r="FU643" s="7"/>
      <c r="FV643" s="7"/>
      <c r="FW643" s="7"/>
      <c r="FX643" s="7"/>
      <c r="FY643" s="7"/>
      <c r="FZ643" s="7"/>
      <c r="GA643" s="7"/>
      <c r="GB643" s="7"/>
      <c r="GC643" s="7"/>
      <c r="GD643" s="7"/>
      <c r="GE643" s="7"/>
      <c r="GF643" s="7"/>
      <c r="GG643" s="7"/>
      <c r="GH643" s="7"/>
      <c r="GI643" s="7"/>
      <c r="GJ643" s="7"/>
      <c r="GK643" s="7"/>
      <c r="GL643" s="7"/>
      <c r="GM643" s="7"/>
      <c r="GN643" s="7"/>
      <c r="GO643" s="7"/>
      <c r="GP643" s="7"/>
      <c r="GQ643" s="7"/>
      <c r="GR643" s="7"/>
      <c r="GS643" s="7"/>
      <c r="GT643" s="7"/>
      <c r="GU643" s="7"/>
      <c r="GV643" s="7"/>
      <c r="GW643" s="7"/>
      <c r="GX643" s="7"/>
      <c r="GY643" s="7"/>
      <c r="GZ643" s="7"/>
      <c r="HA643" s="7"/>
      <c r="HB643" s="7"/>
      <c r="HC643" s="7"/>
      <c r="HD643" s="7"/>
      <c r="HE643" s="7"/>
      <c r="HF643" s="7"/>
      <c r="HG643" s="7"/>
      <c r="HH643" s="7"/>
      <c r="HI643" s="7"/>
      <c r="HJ643" s="7"/>
      <c r="HK643" s="7"/>
      <c r="HL643" s="7"/>
      <c r="HM643" s="7"/>
      <c r="HN643" s="7"/>
      <c r="HO643" s="7"/>
      <c r="HP643" s="7"/>
      <c r="HQ643" s="7"/>
      <c r="HR643" s="7"/>
      <c r="HS643" s="7"/>
      <c r="HT643" s="7"/>
      <c r="HU643" s="7"/>
      <c r="HV643" s="7"/>
      <c r="HW643" s="7"/>
      <c r="HX643" s="7"/>
      <c r="HY643" s="7"/>
      <c r="HZ643" s="7"/>
      <c r="IA643" s="7"/>
      <c r="IB643" s="7"/>
      <c r="IC643" s="7"/>
      <c r="ID643" s="7"/>
      <c r="IE643" s="7"/>
      <c r="IF643" s="7"/>
      <c r="IG643" s="7"/>
      <c r="IH643" s="7"/>
      <c r="II643" s="7"/>
      <c r="IJ643" s="7"/>
      <c r="IK643" s="7"/>
      <c r="IL643" s="7"/>
      <c r="IM643" s="7"/>
      <c r="IN643" s="7"/>
      <c r="IO643" s="7"/>
      <c r="IP643" s="7"/>
      <c r="IQ643" s="7"/>
      <c r="IR643" s="7"/>
      <c r="IS643" s="7"/>
      <c r="IT643" s="7"/>
      <c r="IU643" s="7"/>
      <c r="IV643" s="7"/>
    </row>
    <row r="644" ht="14.25" hidden="1"/>
    <row r="645" ht="14.25" hidden="1"/>
    <row r="646" ht="14.25" hidden="1"/>
    <row r="647" ht="14.25" hidden="1"/>
    <row r="648" ht="14.25" hidden="1"/>
    <row r="649" ht="14.25" hidden="1"/>
    <row r="650" ht="14.25" hidden="1"/>
    <row r="651" spans="27:256" ht="15" hidden="1">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7"/>
      <c r="DR651" s="7"/>
      <c r="DS651" s="7"/>
      <c r="DT651" s="7"/>
      <c r="DU651" s="7"/>
      <c r="DV651" s="7"/>
      <c r="DW651" s="7"/>
      <c r="DX651" s="7"/>
      <c r="DY651" s="7"/>
      <c r="DZ651" s="7"/>
      <c r="EA651" s="7"/>
      <c r="EB651" s="7"/>
      <c r="EC651" s="7"/>
      <c r="ED651" s="7"/>
      <c r="EE651" s="7"/>
      <c r="EF651" s="7"/>
      <c r="EG651" s="7"/>
      <c r="EH651" s="7"/>
      <c r="EI651" s="7"/>
      <c r="EJ651" s="7"/>
      <c r="EK651" s="7"/>
      <c r="EL651" s="7"/>
      <c r="EM651" s="7"/>
      <c r="EN651" s="7"/>
      <c r="EO651" s="7"/>
      <c r="EP651" s="7"/>
      <c r="EQ651" s="7"/>
      <c r="ER651" s="7"/>
      <c r="ES651" s="7"/>
      <c r="ET651" s="7"/>
      <c r="EU651" s="7"/>
      <c r="EV651" s="7"/>
      <c r="EW651" s="7"/>
      <c r="EX651" s="7"/>
      <c r="EY651" s="7"/>
      <c r="EZ651" s="7"/>
      <c r="FA651" s="7"/>
      <c r="FB651" s="7"/>
      <c r="FC651" s="7"/>
      <c r="FD651" s="7"/>
      <c r="FE651" s="7"/>
      <c r="FF651" s="7"/>
      <c r="FG651" s="7"/>
      <c r="FH651" s="7"/>
      <c r="FI651" s="7"/>
      <c r="FJ651" s="7"/>
      <c r="FK651" s="7"/>
      <c r="FL651" s="7"/>
      <c r="FM651" s="7"/>
      <c r="FN651" s="7"/>
      <c r="FO651" s="7"/>
      <c r="FP651" s="7"/>
      <c r="FQ651" s="7"/>
      <c r="FR651" s="7"/>
      <c r="FS651" s="7"/>
      <c r="FT651" s="7"/>
      <c r="FU651" s="7"/>
      <c r="FV651" s="7"/>
      <c r="FW651" s="7"/>
      <c r="FX651" s="7"/>
      <c r="FY651" s="7"/>
      <c r="FZ651" s="7"/>
      <c r="GA651" s="7"/>
      <c r="GB651" s="7"/>
      <c r="GC651" s="7"/>
      <c r="GD651" s="7"/>
      <c r="GE651" s="7"/>
      <c r="GF651" s="7"/>
      <c r="GG651" s="7"/>
      <c r="GH651" s="7"/>
      <c r="GI651" s="7"/>
      <c r="GJ651" s="7"/>
      <c r="GK651" s="7"/>
      <c r="GL651" s="7"/>
      <c r="GM651" s="7"/>
      <c r="GN651" s="7"/>
      <c r="GO651" s="7"/>
      <c r="GP651" s="7"/>
      <c r="GQ651" s="7"/>
      <c r="GR651" s="7"/>
      <c r="GS651" s="7"/>
      <c r="GT651" s="7"/>
      <c r="GU651" s="7"/>
      <c r="GV651" s="7"/>
      <c r="GW651" s="7"/>
      <c r="GX651" s="7"/>
      <c r="GY651" s="7"/>
      <c r="GZ651" s="7"/>
      <c r="HA651" s="7"/>
      <c r="HB651" s="7"/>
      <c r="HC651" s="7"/>
      <c r="HD651" s="7"/>
      <c r="HE651" s="7"/>
      <c r="HF651" s="7"/>
      <c r="HG651" s="7"/>
      <c r="HH651" s="7"/>
      <c r="HI651" s="7"/>
      <c r="HJ651" s="7"/>
      <c r="HK651" s="7"/>
      <c r="HL651" s="7"/>
      <c r="HM651" s="7"/>
      <c r="HN651" s="7"/>
      <c r="HO651" s="7"/>
      <c r="HP651" s="7"/>
      <c r="HQ651" s="7"/>
      <c r="HR651" s="7"/>
      <c r="HS651" s="7"/>
      <c r="HT651" s="7"/>
      <c r="HU651" s="7"/>
      <c r="HV651" s="7"/>
      <c r="HW651" s="7"/>
      <c r="HX651" s="7"/>
      <c r="HY651" s="7"/>
      <c r="HZ651" s="7"/>
      <c r="IA651" s="7"/>
      <c r="IB651" s="7"/>
      <c r="IC651" s="7"/>
      <c r="ID651" s="7"/>
      <c r="IE651" s="7"/>
      <c r="IF651" s="7"/>
      <c r="IG651" s="7"/>
      <c r="IH651" s="7"/>
      <c r="II651" s="7"/>
      <c r="IJ651" s="7"/>
      <c r="IK651" s="7"/>
      <c r="IL651" s="7"/>
      <c r="IM651" s="7"/>
      <c r="IN651" s="7"/>
      <c r="IO651" s="7"/>
      <c r="IP651" s="7"/>
      <c r="IQ651" s="7"/>
      <c r="IR651" s="7"/>
      <c r="IS651" s="7"/>
      <c r="IT651" s="7"/>
      <c r="IU651" s="7"/>
      <c r="IV651" s="7"/>
    </row>
    <row r="652" ht="14.25" hidden="1"/>
    <row r="653" ht="14.25" hidden="1"/>
    <row r="654" ht="14.25" hidden="1"/>
    <row r="655" ht="14.25" hidden="1"/>
    <row r="656" ht="14.25" hidden="1"/>
    <row r="657" ht="14.25" hidden="1"/>
    <row r="658" ht="14.25" hidden="1"/>
    <row r="659" spans="27:256" ht="15" hidden="1">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c r="DL659" s="7"/>
      <c r="DM659" s="7"/>
      <c r="DN659" s="7"/>
      <c r="DO659" s="7"/>
      <c r="DP659" s="7"/>
      <c r="DQ659" s="7"/>
      <c r="DR659" s="7"/>
      <c r="DS659" s="7"/>
      <c r="DT659" s="7"/>
      <c r="DU659" s="7"/>
      <c r="DV659" s="7"/>
      <c r="DW659" s="7"/>
      <c r="DX659" s="7"/>
      <c r="DY659" s="7"/>
      <c r="DZ659" s="7"/>
      <c r="EA659" s="7"/>
      <c r="EB659" s="7"/>
      <c r="EC659" s="7"/>
      <c r="ED659" s="7"/>
      <c r="EE659" s="7"/>
      <c r="EF659" s="7"/>
      <c r="EG659" s="7"/>
      <c r="EH659" s="7"/>
      <c r="EI659" s="7"/>
      <c r="EJ659" s="7"/>
      <c r="EK659" s="7"/>
      <c r="EL659" s="7"/>
      <c r="EM659" s="7"/>
      <c r="EN659" s="7"/>
      <c r="EO659" s="7"/>
      <c r="EP659" s="7"/>
      <c r="EQ659" s="7"/>
      <c r="ER659" s="7"/>
      <c r="ES659" s="7"/>
      <c r="ET659" s="7"/>
      <c r="EU659" s="7"/>
      <c r="EV659" s="7"/>
      <c r="EW659" s="7"/>
      <c r="EX659" s="7"/>
      <c r="EY659" s="7"/>
      <c r="EZ659" s="7"/>
      <c r="FA659" s="7"/>
      <c r="FB659" s="7"/>
      <c r="FC659" s="7"/>
      <c r="FD659" s="7"/>
      <c r="FE659" s="7"/>
      <c r="FF659" s="7"/>
      <c r="FG659" s="7"/>
      <c r="FH659" s="7"/>
      <c r="FI659" s="7"/>
      <c r="FJ659" s="7"/>
      <c r="FK659" s="7"/>
      <c r="FL659" s="7"/>
      <c r="FM659" s="7"/>
      <c r="FN659" s="7"/>
      <c r="FO659" s="7"/>
      <c r="FP659" s="7"/>
      <c r="FQ659" s="7"/>
      <c r="FR659" s="7"/>
      <c r="FS659" s="7"/>
      <c r="FT659" s="7"/>
      <c r="FU659" s="7"/>
      <c r="FV659" s="7"/>
      <c r="FW659" s="7"/>
      <c r="FX659" s="7"/>
      <c r="FY659" s="7"/>
      <c r="FZ659" s="7"/>
      <c r="GA659" s="7"/>
      <c r="GB659" s="7"/>
      <c r="GC659" s="7"/>
      <c r="GD659" s="7"/>
      <c r="GE659" s="7"/>
      <c r="GF659" s="7"/>
      <c r="GG659" s="7"/>
      <c r="GH659" s="7"/>
      <c r="GI659" s="7"/>
      <c r="GJ659" s="7"/>
      <c r="GK659" s="7"/>
      <c r="GL659" s="7"/>
      <c r="GM659" s="7"/>
      <c r="GN659" s="7"/>
      <c r="GO659" s="7"/>
      <c r="GP659" s="7"/>
      <c r="GQ659" s="7"/>
      <c r="GR659" s="7"/>
      <c r="GS659" s="7"/>
      <c r="GT659" s="7"/>
      <c r="GU659" s="7"/>
      <c r="GV659" s="7"/>
      <c r="GW659" s="7"/>
      <c r="GX659" s="7"/>
      <c r="GY659" s="7"/>
      <c r="GZ659" s="7"/>
      <c r="HA659" s="7"/>
      <c r="HB659" s="7"/>
      <c r="HC659" s="7"/>
      <c r="HD659" s="7"/>
      <c r="HE659" s="7"/>
      <c r="HF659" s="7"/>
      <c r="HG659" s="7"/>
      <c r="HH659" s="7"/>
      <c r="HI659" s="7"/>
      <c r="HJ659" s="7"/>
      <c r="HK659" s="7"/>
      <c r="HL659" s="7"/>
      <c r="HM659" s="7"/>
      <c r="HN659" s="7"/>
      <c r="HO659" s="7"/>
      <c r="HP659" s="7"/>
      <c r="HQ659" s="7"/>
      <c r="HR659" s="7"/>
      <c r="HS659" s="7"/>
      <c r="HT659" s="7"/>
      <c r="HU659" s="7"/>
      <c r="HV659" s="7"/>
      <c r="HW659" s="7"/>
      <c r="HX659" s="7"/>
      <c r="HY659" s="7"/>
      <c r="HZ659" s="7"/>
      <c r="IA659" s="7"/>
      <c r="IB659" s="7"/>
      <c r="IC659" s="7"/>
      <c r="ID659" s="7"/>
      <c r="IE659" s="7"/>
      <c r="IF659" s="7"/>
      <c r="IG659" s="7"/>
      <c r="IH659" s="7"/>
      <c r="II659" s="7"/>
      <c r="IJ659" s="7"/>
      <c r="IK659" s="7"/>
      <c r="IL659" s="7"/>
      <c r="IM659" s="7"/>
      <c r="IN659" s="7"/>
      <c r="IO659" s="7"/>
      <c r="IP659" s="7"/>
      <c r="IQ659" s="7"/>
      <c r="IR659" s="7"/>
      <c r="IS659" s="7"/>
      <c r="IT659" s="7"/>
      <c r="IU659" s="7"/>
      <c r="IV659" s="7"/>
    </row>
    <row r="660" ht="14.25" hidden="1"/>
    <row r="661" ht="14.25" hidden="1"/>
    <row r="662" ht="14.25" hidden="1"/>
    <row r="663" ht="14.25" hidden="1"/>
    <row r="664" ht="14.25" hidden="1"/>
    <row r="665" ht="14.25" hidden="1"/>
    <row r="666" ht="14.25" hidden="1"/>
    <row r="667" spans="27:256" ht="15" hidden="1">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7"/>
      <c r="EE667" s="7"/>
      <c r="EF667" s="7"/>
      <c r="EG667" s="7"/>
      <c r="EH667" s="7"/>
      <c r="EI667" s="7"/>
      <c r="EJ667" s="7"/>
      <c r="EK667" s="7"/>
      <c r="EL667" s="7"/>
      <c r="EM667" s="7"/>
      <c r="EN667" s="7"/>
      <c r="EO667" s="7"/>
      <c r="EP667" s="7"/>
      <c r="EQ667" s="7"/>
      <c r="ER667" s="7"/>
      <c r="ES667" s="7"/>
      <c r="ET667" s="7"/>
      <c r="EU667" s="7"/>
      <c r="EV667" s="7"/>
      <c r="EW667" s="7"/>
      <c r="EX667" s="7"/>
      <c r="EY667" s="7"/>
      <c r="EZ667" s="7"/>
      <c r="FA667" s="7"/>
      <c r="FB667" s="7"/>
      <c r="FC667" s="7"/>
      <c r="FD667" s="7"/>
      <c r="FE667" s="7"/>
      <c r="FF667" s="7"/>
      <c r="FG667" s="7"/>
      <c r="FH667" s="7"/>
      <c r="FI667" s="7"/>
      <c r="FJ667" s="7"/>
      <c r="FK667" s="7"/>
      <c r="FL667" s="7"/>
      <c r="FM667" s="7"/>
      <c r="FN667" s="7"/>
      <c r="FO667" s="7"/>
      <c r="FP667" s="7"/>
      <c r="FQ667" s="7"/>
      <c r="FR667" s="7"/>
      <c r="FS667" s="7"/>
      <c r="FT667" s="7"/>
      <c r="FU667" s="7"/>
      <c r="FV667" s="7"/>
      <c r="FW667" s="7"/>
      <c r="FX667" s="7"/>
      <c r="FY667" s="7"/>
      <c r="FZ667" s="7"/>
      <c r="GA667" s="7"/>
      <c r="GB667" s="7"/>
      <c r="GC667" s="7"/>
      <c r="GD667" s="7"/>
      <c r="GE667" s="7"/>
      <c r="GF667" s="7"/>
      <c r="GG667" s="7"/>
      <c r="GH667" s="7"/>
      <c r="GI667" s="7"/>
      <c r="GJ667" s="7"/>
      <c r="GK667" s="7"/>
      <c r="GL667" s="7"/>
      <c r="GM667" s="7"/>
      <c r="GN667" s="7"/>
      <c r="GO667" s="7"/>
      <c r="GP667" s="7"/>
      <c r="GQ667" s="7"/>
      <c r="GR667" s="7"/>
      <c r="GS667" s="7"/>
      <c r="GT667" s="7"/>
      <c r="GU667" s="7"/>
      <c r="GV667" s="7"/>
      <c r="GW667" s="7"/>
      <c r="GX667" s="7"/>
      <c r="GY667" s="7"/>
      <c r="GZ667" s="7"/>
      <c r="HA667" s="7"/>
      <c r="HB667" s="7"/>
      <c r="HC667" s="7"/>
      <c r="HD667" s="7"/>
      <c r="HE667" s="7"/>
      <c r="HF667" s="7"/>
      <c r="HG667" s="7"/>
      <c r="HH667" s="7"/>
      <c r="HI667" s="7"/>
      <c r="HJ667" s="7"/>
      <c r="HK667" s="7"/>
      <c r="HL667" s="7"/>
      <c r="HM667" s="7"/>
      <c r="HN667" s="7"/>
      <c r="HO667" s="7"/>
      <c r="HP667" s="7"/>
      <c r="HQ667" s="7"/>
      <c r="HR667" s="7"/>
      <c r="HS667" s="7"/>
      <c r="HT667" s="7"/>
      <c r="HU667" s="7"/>
      <c r="HV667" s="7"/>
      <c r="HW667" s="7"/>
      <c r="HX667" s="7"/>
      <c r="HY667" s="7"/>
      <c r="HZ667" s="7"/>
      <c r="IA667" s="7"/>
      <c r="IB667" s="7"/>
      <c r="IC667" s="7"/>
      <c r="ID667" s="7"/>
      <c r="IE667" s="7"/>
      <c r="IF667" s="7"/>
      <c r="IG667" s="7"/>
      <c r="IH667" s="7"/>
      <c r="II667" s="7"/>
      <c r="IJ667" s="7"/>
      <c r="IK667" s="7"/>
      <c r="IL667" s="7"/>
      <c r="IM667" s="7"/>
      <c r="IN667" s="7"/>
      <c r="IO667" s="7"/>
      <c r="IP667" s="7"/>
      <c r="IQ667" s="7"/>
      <c r="IR667" s="7"/>
      <c r="IS667" s="7"/>
      <c r="IT667" s="7"/>
      <c r="IU667" s="7"/>
      <c r="IV667" s="7"/>
    </row>
    <row r="668" ht="14.25" hidden="1"/>
    <row r="669" ht="14.25" hidden="1"/>
    <row r="670" ht="14.25" hidden="1"/>
    <row r="671" ht="14.25" hidden="1"/>
    <row r="672" ht="14.25" hidden="1"/>
    <row r="673" ht="14.25" hidden="1"/>
    <row r="674" ht="14.25" hidden="1"/>
    <row r="675" spans="27:256" ht="15" hidden="1">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c r="FV675" s="7"/>
      <c r="FW675" s="7"/>
      <c r="FX675" s="7"/>
      <c r="FY675" s="7"/>
      <c r="FZ675" s="7"/>
      <c r="GA675" s="7"/>
      <c r="GB675" s="7"/>
      <c r="GC675" s="7"/>
      <c r="GD675" s="7"/>
      <c r="GE675" s="7"/>
      <c r="GF675" s="7"/>
      <c r="GG675" s="7"/>
      <c r="GH675" s="7"/>
      <c r="GI675" s="7"/>
      <c r="GJ675" s="7"/>
      <c r="GK675" s="7"/>
      <c r="GL675" s="7"/>
      <c r="GM675" s="7"/>
      <c r="GN675" s="7"/>
      <c r="GO675" s="7"/>
      <c r="GP675" s="7"/>
      <c r="GQ675" s="7"/>
      <c r="GR675" s="7"/>
      <c r="GS675" s="7"/>
      <c r="GT675" s="7"/>
      <c r="GU675" s="7"/>
      <c r="GV675" s="7"/>
      <c r="GW675" s="7"/>
      <c r="GX675" s="7"/>
      <c r="GY675" s="7"/>
      <c r="GZ675" s="7"/>
      <c r="HA675" s="7"/>
      <c r="HB675" s="7"/>
      <c r="HC675" s="7"/>
      <c r="HD675" s="7"/>
      <c r="HE675" s="7"/>
      <c r="HF675" s="7"/>
      <c r="HG675" s="7"/>
      <c r="HH675" s="7"/>
      <c r="HI675" s="7"/>
      <c r="HJ675" s="7"/>
      <c r="HK675" s="7"/>
      <c r="HL675" s="7"/>
      <c r="HM675" s="7"/>
      <c r="HN675" s="7"/>
      <c r="HO675" s="7"/>
      <c r="HP675" s="7"/>
      <c r="HQ675" s="7"/>
      <c r="HR675" s="7"/>
      <c r="HS675" s="7"/>
      <c r="HT675" s="7"/>
      <c r="HU675" s="7"/>
      <c r="HV675" s="7"/>
      <c r="HW675" s="7"/>
      <c r="HX675" s="7"/>
      <c r="HY675" s="7"/>
      <c r="HZ675" s="7"/>
      <c r="IA675" s="7"/>
      <c r="IB675" s="7"/>
      <c r="IC675" s="7"/>
      <c r="ID675" s="7"/>
      <c r="IE675" s="7"/>
      <c r="IF675" s="7"/>
      <c r="IG675" s="7"/>
      <c r="IH675" s="7"/>
      <c r="II675" s="7"/>
      <c r="IJ675" s="7"/>
      <c r="IK675" s="7"/>
      <c r="IL675" s="7"/>
      <c r="IM675" s="7"/>
      <c r="IN675" s="7"/>
      <c r="IO675" s="7"/>
      <c r="IP675" s="7"/>
      <c r="IQ675" s="7"/>
      <c r="IR675" s="7"/>
      <c r="IS675" s="7"/>
      <c r="IT675" s="7"/>
      <c r="IU675" s="7"/>
      <c r="IV675" s="7"/>
    </row>
    <row r="676" ht="14.25" hidden="1"/>
    <row r="677" ht="14.25" hidden="1"/>
    <row r="678" ht="14.25" hidden="1"/>
    <row r="679" ht="14.25" hidden="1"/>
    <row r="680" ht="14.25" hidden="1"/>
    <row r="681" ht="14.25" hidden="1"/>
    <row r="682" ht="14.25" hidden="1"/>
    <row r="683" spans="27:256" ht="15" hidden="1">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c r="FV683" s="7"/>
      <c r="FW683" s="7"/>
      <c r="FX683" s="7"/>
      <c r="FY683" s="7"/>
      <c r="FZ683" s="7"/>
      <c r="GA683" s="7"/>
      <c r="GB683" s="7"/>
      <c r="GC683" s="7"/>
      <c r="GD683" s="7"/>
      <c r="GE683" s="7"/>
      <c r="GF683" s="7"/>
      <c r="GG683" s="7"/>
      <c r="GH683" s="7"/>
      <c r="GI683" s="7"/>
      <c r="GJ683" s="7"/>
      <c r="GK683" s="7"/>
      <c r="GL683" s="7"/>
      <c r="GM683" s="7"/>
      <c r="GN683" s="7"/>
      <c r="GO683" s="7"/>
      <c r="GP683" s="7"/>
      <c r="GQ683" s="7"/>
      <c r="GR683" s="7"/>
      <c r="GS683" s="7"/>
      <c r="GT683" s="7"/>
      <c r="GU683" s="7"/>
      <c r="GV683" s="7"/>
      <c r="GW683" s="7"/>
      <c r="GX683" s="7"/>
      <c r="GY683" s="7"/>
      <c r="GZ683" s="7"/>
      <c r="HA683" s="7"/>
      <c r="HB683" s="7"/>
      <c r="HC683" s="7"/>
      <c r="HD683" s="7"/>
      <c r="HE683" s="7"/>
      <c r="HF683" s="7"/>
      <c r="HG683" s="7"/>
      <c r="HH683" s="7"/>
      <c r="HI683" s="7"/>
      <c r="HJ683" s="7"/>
      <c r="HK683" s="7"/>
      <c r="HL683" s="7"/>
      <c r="HM683" s="7"/>
      <c r="HN683" s="7"/>
      <c r="HO683" s="7"/>
      <c r="HP683" s="7"/>
      <c r="HQ683" s="7"/>
      <c r="HR683" s="7"/>
      <c r="HS683" s="7"/>
      <c r="HT683" s="7"/>
      <c r="HU683" s="7"/>
      <c r="HV683" s="7"/>
      <c r="HW683" s="7"/>
      <c r="HX683" s="7"/>
      <c r="HY683" s="7"/>
      <c r="HZ683" s="7"/>
      <c r="IA683" s="7"/>
      <c r="IB683" s="7"/>
      <c r="IC683" s="7"/>
      <c r="ID683" s="7"/>
      <c r="IE683" s="7"/>
      <c r="IF683" s="7"/>
      <c r="IG683" s="7"/>
      <c r="IH683" s="7"/>
      <c r="II683" s="7"/>
      <c r="IJ683" s="7"/>
      <c r="IK683" s="7"/>
      <c r="IL683" s="7"/>
      <c r="IM683" s="7"/>
      <c r="IN683" s="7"/>
      <c r="IO683" s="7"/>
      <c r="IP683" s="7"/>
      <c r="IQ683" s="7"/>
      <c r="IR683" s="7"/>
      <c r="IS683" s="7"/>
      <c r="IT683" s="7"/>
      <c r="IU683" s="7"/>
      <c r="IV683" s="7"/>
    </row>
  </sheetData>
  <sheetProtection sheet="1" objects="1"/>
  <mergeCells count="44">
    <mergeCell ref="R52:R67"/>
    <mergeCell ref="A68:G68"/>
    <mergeCell ref="R68:X68"/>
    <mergeCell ref="Y46:Y51"/>
    <mergeCell ref="Y52:Y67"/>
    <mergeCell ref="S67:X67"/>
    <mergeCell ref="S66:X66"/>
    <mergeCell ref="S65:X65"/>
    <mergeCell ref="S64:X64"/>
    <mergeCell ref="S53:X53"/>
    <mergeCell ref="R4:R9"/>
    <mergeCell ref="R10:R15"/>
    <mergeCell ref="R16:R21"/>
    <mergeCell ref="R22:R27"/>
    <mergeCell ref="R28:R33"/>
    <mergeCell ref="R34:R39"/>
    <mergeCell ref="R40:R45"/>
    <mergeCell ref="R46:R51"/>
    <mergeCell ref="S63:X63"/>
    <mergeCell ref="S62:X62"/>
    <mergeCell ref="S61:X61"/>
    <mergeCell ref="S57:X57"/>
    <mergeCell ref="S58:X58"/>
    <mergeCell ref="S59:X59"/>
    <mergeCell ref="S60:X60"/>
    <mergeCell ref="S56:X56"/>
    <mergeCell ref="A1:G1"/>
    <mergeCell ref="H3:I3"/>
    <mergeCell ref="J3:K3"/>
    <mergeCell ref="S52:X52"/>
    <mergeCell ref="A2:G2"/>
    <mergeCell ref="H2:Y2"/>
    <mergeCell ref="H1:R1"/>
    <mergeCell ref="Y4:Y9"/>
    <mergeCell ref="Y10:Y15"/>
    <mergeCell ref="S1:Y1"/>
    <mergeCell ref="S3:Y3"/>
    <mergeCell ref="S54:X54"/>
    <mergeCell ref="S55:X55"/>
    <mergeCell ref="Y16:Y21"/>
    <mergeCell ref="Y22:Y27"/>
    <mergeCell ref="Y28:Y33"/>
    <mergeCell ref="Y34:Y39"/>
    <mergeCell ref="Y40:Y45"/>
  </mergeCells>
  <conditionalFormatting sqref="H4:I67">
    <cfRule type="cellIs" priority="1" dxfId="0" operator="notEqual" stopIfTrue="1">
      <formula>""</formula>
    </cfRule>
  </conditionalFormatting>
  <dataValidations count="2">
    <dataValidation type="custom" allowBlank="1" showInputMessage="1" showErrorMessage="1" errorTitle="Faktor (=Einsatz) nicht korrekt!" error="Nur die Zahlen 0 bis 5 sind erlaubt. Die Gesamtsumme darf 128 nicht überschreiten.&#10;(d. h. im Schnitt zwei Einsätze pro Spiel - die Höhe des Einsatzes bestimmen Sie mit Ihrem Wettleiter)." sqref="L4:L67">
      <formula1>AND(SUM($L$4:$L$67)&lt;129,$L$4:$L$67&gt;-1,$L$4:$L$67&lt;6,MOD(L4:L67,1)=0)</formula1>
    </dataValidation>
    <dataValidation type="whole" operator="greaterThanOrEqual" allowBlank="1" showInputMessage="1" showErrorMessage="1" error="Eingabefehler" sqref="H4:K67">
      <formula1>0</formula1>
    </dataValidation>
  </dataValidations>
  <hyperlinks>
    <hyperlink ref="H71" r:id="rId1" display="cloebering@web.de"/>
    <hyperlink ref="H142" r:id="rId2" display="hdirscherl@pcwelt.de"/>
    <hyperlink ref="H355" r:id="rId3" display="holgi@b-relaxed.de"/>
    <hyperlink ref="H497" r:id="rId4" display="asmeilus@pcwelt.de"/>
    <hyperlink ref="H710" r:id="rId5" display="jthoma@pcwelt.de"/>
    <hyperlink ref="H781" r:id="rId6" display="stscherzer@idgmagazine.de"/>
    <hyperlink ref="H852" r:id="rId7" display="dwolski@pcwelt.de"/>
    <hyperlink ref="H923" r:id="rId8" display="te@pcwelt.de"/>
    <hyperlink ref="H994" r:id="rId9" display="Swilleke@pcwelt.de"/>
    <hyperlink ref="H1065" r:id="rId10" display="pk@pcwelt.de"/>
    <hyperlink ref="H95" r:id="rId11" display="cloebering@web.de"/>
    <hyperlink ref="H166" r:id="rId12" display="hdirscherl@pcwelt.de"/>
    <hyperlink ref="H379" r:id="rId13" display="holgi@b-relaxed.de"/>
    <hyperlink ref="H521" r:id="rId14" display="asmeilus@pcwelt.de"/>
    <hyperlink ref="H734" r:id="rId15" display="jthoma@pcwelt.de"/>
    <hyperlink ref="H805" r:id="rId16" display="stscherzer@idgmagazine.de"/>
    <hyperlink ref="H876" r:id="rId17" display="dwolski@pcwelt.de"/>
    <hyperlink ref="H947" r:id="rId18" display="te@pcwelt.de"/>
    <hyperlink ref="H1018" r:id="rId19" display="Swilleke@pcwelt.de"/>
    <hyperlink ref="H1089" r:id="rId20" display="pk@pcwelt.de"/>
    <hyperlink ref="H103" r:id="rId21" display="cloebering@web.de"/>
    <hyperlink ref="H174" r:id="rId22" display="hdirscherl@pcwelt.de"/>
    <hyperlink ref="H387" r:id="rId23" display="holgi@b-relaxed.de"/>
    <hyperlink ref="H529" r:id="rId24" display="asmeilus@pcwelt.de"/>
    <hyperlink ref="H742" r:id="rId25" display="jthoma@pcwelt.de"/>
    <hyperlink ref="H813" r:id="rId26" display="stscherzer@idgmagazine.de"/>
    <hyperlink ref="H884" r:id="rId27" display="dwolski@pcwelt.de"/>
    <hyperlink ref="H955" r:id="rId28" display="te@pcwelt.de"/>
    <hyperlink ref="H1026" r:id="rId29" display="Swilleke@pcwelt.de"/>
    <hyperlink ref="H1097" r:id="rId30" display="pk@pcwelt.de"/>
  </hyperlinks>
  <printOptions/>
  <pageMargins left="0.75" right="0.75" top="1" bottom="1" header="0.4921259845" footer="0.4921259845"/>
  <pageSetup horizontalDpi="600" verticalDpi="600" orientation="portrait" paperSize="9" r:id="rId34"/>
  <drawing r:id="rId33"/>
  <legacy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EM-Wette</dc:title>
  <dc:subject/>
  <dc:creator>PC-WELT</dc:creator>
  <cp:keywords/>
  <dc:description/>
  <cp:lastModifiedBy> </cp:lastModifiedBy>
  <cp:lastPrinted>2004-04-05T12:57:27Z</cp:lastPrinted>
  <dcterms:created xsi:type="dcterms:W3CDTF">2004-04-05T12:49:26Z</dcterms:created>
  <dcterms:modified xsi:type="dcterms:W3CDTF">2006-06-06T13:48:57Z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